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skipn\Dropbox\! LITERATURE\Writers\Morrison\Song Solomon\"/>
    </mc:Choice>
  </mc:AlternateContent>
  <xr:revisionPtr revIDLastSave="0" documentId="13_ncr:1_{59021E50-89AB-4ADF-9359-EBE142C31078}" xr6:coauthVersionLast="45" xr6:coauthVersionMax="45" xr10:uidLastSave="{00000000-0000-0000-0000-000000000000}"/>
  <bookViews>
    <workbookView xWindow="-96" yWindow="-96" windowWidth="19392" windowHeight="10992" firstSheet="2" activeTab="4" xr2:uid="{00000000-000D-0000-FFFF-FFFF00000000}"/>
  </bookViews>
  <sheets>
    <sheet name="Organization" sheetId="1" r:id="rId1"/>
    <sheet name="Big Questions" sheetId="2" r:id="rId2"/>
    <sheet name="Bible" sheetId="3" r:id="rId3"/>
    <sheet name="Ch 1" sheetId="4" r:id="rId4"/>
    <sheet name="Ch 1 CB" sheetId="11" r:id="rId5"/>
    <sheet name="Structure" sheetId="10" r:id="rId6"/>
    <sheet name="Foster" sheetId="9" r:id="rId7"/>
    <sheet name="Colors" sheetId="7" r:id="rId8"/>
    <sheet name="Questions" sheetId="5" r:id="rId9"/>
    <sheet name="Quotations" sheetId="6" r:id="rId10"/>
    <sheet name="Motifs" sheetId="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10" l="1"/>
  <c r="N14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D14" i="10"/>
  <c r="D15" i="10"/>
  <c r="D16" i="10"/>
  <c r="D17" i="10"/>
  <c r="E19" i="10" s="1"/>
  <c r="D18" i="10"/>
  <c r="D19" i="10"/>
  <c r="D5" i="10"/>
  <c r="D6" i="10"/>
  <c r="D7" i="10"/>
  <c r="D8" i="10"/>
  <c r="D9" i="10"/>
  <c r="D10" i="10"/>
  <c r="D11" i="10"/>
  <c r="D12" i="10"/>
  <c r="D4" i="10"/>
  <c r="E12" i="10" s="1"/>
  <c r="E21" i="10" s="1"/>
  <c r="E15" i="1" l="1"/>
  <c r="E16" i="1"/>
  <c r="N2" i="1" l="1"/>
  <c r="M2" i="1" s="1"/>
  <c r="M3" i="1" s="1"/>
  <c r="M4" i="1" s="1"/>
  <c r="M5" i="1" s="1"/>
  <c r="M6" i="1" s="1"/>
  <c r="M7" i="1" s="1"/>
  <c r="M8" i="1" s="1"/>
  <c r="M9" i="1" s="1"/>
  <c r="M10" i="1" s="1"/>
  <c r="M11" i="1" s="1"/>
  <c r="M12" i="1" s="1"/>
  <c r="M13" i="1" s="1"/>
</calcChain>
</file>

<file path=xl/sharedStrings.xml><?xml version="1.0" encoding="utf-8"?>
<sst xmlns="http://schemas.openxmlformats.org/spreadsheetml/2006/main" count="607" uniqueCount="228">
  <si>
    <t>begin</t>
  </si>
  <si>
    <t>end</t>
  </si>
  <si>
    <t>pages</t>
  </si>
  <si>
    <t>Part</t>
  </si>
  <si>
    <t>Chapter</t>
  </si>
  <si>
    <t>I</t>
  </si>
  <si>
    <t>II</t>
  </si>
  <si>
    <t>Assignment</t>
  </si>
  <si>
    <t>What is the role of “story-telling” in SOS?  What role does story-telling play in how Milkman comes to make sense of his family legacy?</t>
  </si>
  <si>
    <t>From Chapter 10 on, analyze carefully the “journey motif”—what might the physical obstacles that Milkman runs into symbolize about his spiritual/psychological journey?</t>
  </si>
  <si>
    <r>
      <t xml:space="preserve">What is the appropriate way to respond to societal systems of injustice?  Is violence </t>
    </r>
    <r>
      <rPr>
        <i/>
        <sz val="12"/>
        <color theme="1"/>
        <rFont val="Calibri"/>
        <family val="2"/>
        <scheme val="minor"/>
      </rPr>
      <t>ever</t>
    </r>
    <r>
      <rPr>
        <sz val="12"/>
        <color theme="1"/>
        <rFont val="Calibri"/>
        <family val="2"/>
        <scheme val="minor"/>
      </rPr>
      <t xml:space="preserve"> appropriate?  When and why?</t>
    </r>
  </si>
  <si>
    <t>What role does story-telling play in how Milkman comes to make sense of his family legacy?</t>
  </si>
  <si>
    <t xml:space="preserve">How do we come to know who we are and what we stand for? </t>
  </si>
  <si>
    <t xml:space="preserve">What role do other people play in determining those values? </t>
  </si>
  <si>
    <t>Are we “destined” to hold certain values by our social status and/or family upbringing/legacy, or are we “free” to construct our own?</t>
  </si>
  <si>
    <t>Is violence ever appropriate?  When and why?</t>
  </si>
  <si>
    <t>COLEMAN</t>
  </si>
  <si>
    <t>Romans 9</t>
  </si>
  <si>
    <r>
      <t xml:space="preserve">(25)  </t>
    </r>
    <r>
      <rPr>
        <sz val="12"/>
        <color theme="1"/>
        <rFont val="Calibri"/>
        <family val="2"/>
        <scheme val="minor"/>
      </rPr>
      <t>As he saith also in Osee, I will call them my people, which were not my people; and her beloved, which was not beloved.</t>
    </r>
    <r>
      <rPr>
        <sz val="8"/>
        <color theme="1"/>
        <rFont val="Calibri"/>
        <family val="2"/>
        <scheme val="minor"/>
      </rPr>
      <t xml:space="preserve">  </t>
    </r>
  </si>
  <si>
    <t>Song of Solomon</t>
  </si>
  <si>
    <t>Canticles 1-8</t>
  </si>
  <si>
    <t>Epigram:</t>
  </si>
  <si>
    <t>The fathers may soar / And the children may know their names</t>
  </si>
  <si>
    <t>ref</t>
  </si>
  <si>
    <t>Lindberg</t>
  </si>
  <si>
    <t>North Carolina Mutual Life Insurance Company</t>
  </si>
  <si>
    <t>https://www.ncmutuallife.com/</t>
  </si>
  <si>
    <t>Mercy</t>
  </si>
  <si>
    <t>geo</t>
  </si>
  <si>
    <t>http://www.mercyonline.org/</t>
  </si>
  <si>
    <t xml:space="preserve">Mercy Regional Medical Center </t>
  </si>
  <si>
    <t>Lorain, OH</t>
  </si>
  <si>
    <t>lumber (v.)</t>
  </si>
  <si>
    <t>v</t>
  </si>
  <si>
    <t>time</t>
  </si>
  <si>
    <t>corsets</t>
  </si>
  <si>
    <t>Lake Superior</t>
  </si>
  <si>
    <t>ch</t>
  </si>
  <si>
    <t>Robert Smith</t>
  </si>
  <si>
    <t>Dead Letter Office</t>
  </si>
  <si>
    <t>southern states</t>
  </si>
  <si>
    <t>politics</t>
  </si>
  <si>
    <t>recruitment office</t>
  </si>
  <si>
    <t>city legislators</t>
  </si>
  <si>
    <t>Not Doctor Street</t>
  </si>
  <si>
    <t>humor</t>
  </si>
  <si>
    <t>cupola</t>
  </si>
  <si>
    <t>colored doctor</t>
  </si>
  <si>
    <t>sym</t>
  </si>
  <si>
    <t>velvet rose petals</t>
  </si>
  <si>
    <t>Breaks</t>
  </si>
  <si>
    <t>—</t>
  </si>
  <si>
    <t>colors: blue/red</t>
  </si>
  <si>
    <t>cloche</t>
  </si>
  <si>
    <t>apprehension</t>
  </si>
  <si>
    <t>transfix</t>
  </si>
  <si>
    <t>some form of worship</t>
  </si>
  <si>
    <t>Father Divine</t>
  </si>
  <si>
    <t>Philadelphia</t>
  </si>
  <si>
    <t>https://en.wikipedia.org/wiki/Father_Divine</t>
  </si>
  <si>
    <t>Guitar</t>
  </si>
  <si>
    <t>pea-time *</t>
  </si>
  <si>
    <t>singing woman</t>
  </si>
  <si>
    <t>one of the nurses</t>
  </si>
  <si>
    <t>the reaper</t>
  </si>
  <si>
    <t>Hoover</t>
  </si>
  <si>
    <t>Pittsburgh</t>
  </si>
  <si>
    <t>the most interesting thing he had done</t>
  </si>
  <si>
    <t>peck (measurement)</t>
  </si>
  <si>
    <t>the "little boy" [Milkman]</t>
  </si>
  <si>
    <t>dry [daughters]</t>
  </si>
  <si>
    <t>caul</t>
  </si>
  <si>
    <t>Lena</t>
  </si>
  <si>
    <t>Corinthians</t>
  </si>
  <si>
    <t>gross</t>
  </si>
  <si>
    <t>malice</t>
  </si>
  <si>
    <t>water mark</t>
  </si>
  <si>
    <t>centerpiece</t>
  </si>
  <si>
    <t>mooring</t>
  </si>
  <si>
    <t>guileless</t>
  </si>
  <si>
    <t>Rumpelstiltskin</t>
  </si>
  <si>
    <t>Freddie</t>
  </si>
  <si>
    <t>Milkman [named]</t>
  </si>
  <si>
    <t>Milkman: deep, mysterious</t>
  </si>
  <si>
    <t>ragman</t>
  </si>
  <si>
    <t>odious</t>
  </si>
  <si>
    <t>his "sister" [Pilate]</t>
  </si>
  <si>
    <t>lithe</t>
  </si>
  <si>
    <t>onyx</t>
  </si>
  <si>
    <t>Pilate [named]</t>
  </si>
  <si>
    <t>Macon Dead [eldest]</t>
  </si>
  <si>
    <t>Milkman = Macon Dead [III]</t>
  </si>
  <si>
    <t>Macon Dead [II]</t>
  </si>
  <si>
    <t>Christ-killing Pilate</t>
  </si>
  <si>
    <t>POV</t>
  </si>
  <si>
    <t>propriety</t>
  </si>
  <si>
    <t>unkempt</t>
  </si>
  <si>
    <t>Mrs Bains</t>
  </si>
  <si>
    <t>Cency</t>
  </si>
  <si>
    <t>tetter</t>
  </si>
  <si>
    <t>ecstasy</t>
  </si>
  <si>
    <t>town crier</t>
  </si>
  <si>
    <t>catch the eagle</t>
  </si>
  <si>
    <t>her "daughter" [Reba]</t>
  </si>
  <si>
    <t>Reba</t>
  </si>
  <si>
    <t>Hagar</t>
  </si>
  <si>
    <t>date</t>
  </si>
  <si>
    <t>Hagar = 10 or 11</t>
  </si>
  <si>
    <t>"f" and "n" words; why does she use them?</t>
  </si>
  <si>
    <t>language</t>
  </si>
  <si>
    <t>in the diction</t>
  </si>
  <si>
    <t>Faulkner</t>
  </si>
  <si>
    <t>Porter with the rifle</t>
  </si>
  <si>
    <t>black humor</t>
  </si>
  <si>
    <t>Lena = Magdalene</t>
  </si>
  <si>
    <t>Corinthians = First Corinthians</t>
  </si>
  <si>
    <t>Pilate and pine</t>
  </si>
  <si>
    <t>Pilate's chewing</t>
  </si>
  <si>
    <t>Packard (car)</t>
  </si>
  <si>
    <t>These rides that the family took on Sunday afternoons had become rituals and much too important for Macon to enjoy.</t>
  </si>
  <si>
    <t>careen</t>
  </si>
  <si>
    <t>But riding backwards made him uneasy. It was like flying blind, and not knowing where he [Milkman] was going--just where he had been--troubled him.</t>
  </si>
  <si>
    <t>...the rough part of town (later known as the Blood Bank because blood flowed so freely there)</t>
  </si>
  <si>
    <t>belie</t>
  </si>
  <si>
    <t>hail (v)</t>
  </si>
  <si>
    <t>Rev Coles</t>
  </si>
  <si>
    <t>Dr Singleton</t>
  </si>
  <si>
    <t>...the Packard had no real lived life at all. So they called it Macon Dead's hearse.</t>
  </si>
  <si>
    <t>Mary</t>
  </si>
  <si>
    <t>pale blue</t>
  </si>
  <si>
    <t>Milkman 12</t>
  </si>
  <si>
    <t>Shame had flooded him.</t>
  </si>
  <si>
    <t>Ain't but three Deads alive.</t>
  </si>
  <si>
    <t>shame</t>
  </si>
  <si>
    <t>pine</t>
  </si>
  <si>
    <t>eggs</t>
  </si>
  <si>
    <t>unfettered</t>
  </si>
  <si>
    <t>Circe</t>
  </si>
  <si>
    <t>Virginia</t>
  </si>
  <si>
    <t>black</t>
  </si>
  <si>
    <t>green</t>
  </si>
  <si>
    <t>blue-and-white</t>
  </si>
  <si>
    <t>moss green</t>
  </si>
  <si>
    <t>ivory</t>
  </si>
  <si>
    <t>silvery-brown [skin]</t>
  </si>
  <si>
    <t>reddish-yellow</t>
  </si>
  <si>
    <t>blue</t>
  </si>
  <si>
    <t>"my mama" [Pilate's unnamed mother]</t>
  </si>
  <si>
    <t>vacuousness</t>
  </si>
  <si>
    <t>Four Roses</t>
  </si>
  <si>
    <t>gild</t>
  </si>
  <si>
    <t>the year they shot them Irish people down in the streets [1916?]</t>
  </si>
  <si>
    <t>Montour County [central PA]</t>
  </si>
  <si>
    <t>Honoré ("On the lake")</t>
  </si>
  <si>
    <t>forbidden place</t>
  </si>
  <si>
    <t>Lincoln</t>
  </si>
  <si>
    <t>Montour County</t>
  </si>
  <si>
    <t>story</t>
  </si>
  <si>
    <t>Macon's youth</t>
  </si>
  <si>
    <t>Susquehana River</t>
  </si>
  <si>
    <t>Mary Todd</t>
  </si>
  <si>
    <t>Ulysses S Grant</t>
  </si>
  <si>
    <t>General Lee</t>
  </si>
  <si>
    <t>head cheese</t>
  </si>
  <si>
    <t>cracklin</t>
  </si>
  <si>
    <t>maws</t>
  </si>
  <si>
    <t>"n" word</t>
  </si>
  <si>
    <t>Pilate's earring</t>
  </si>
  <si>
    <t>Freedman's  Bureau</t>
  </si>
  <si>
    <t>1869 old Macon a slave</t>
  </si>
  <si>
    <t>Macon</t>
  </si>
  <si>
    <t>Dunfrie</t>
  </si>
  <si>
    <t>names (Macon Dead)</t>
  </si>
  <si>
    <t>Pennsylvania</t>
  </si>
  <si>
    <t>snake</t>
  </si>
  <si>
    <t>the "next" world</t>
  </si>
  <si>
    <t>Southside</t>
  </si>
  <si>
    <t>setting</t>
  </si>
  <si>
    <t>Feather's Pool Hall</t>
  </si>
  <si>
    <t>Feather</t>
  </si>
  <si>
    <t>Red Caps</t>
  </si>
  <si>
    <t>characters marked</t>
  </si>
  <si>
    <t>leave home</t>
  </si>
  <si>
    <t>baptism</t>
  </si>
  <si>
    <t>flying home</t>
  </si>
  <si>
    <t>cleansing</t>
  </si>
  <si>
    <t>flying</t>
  </si>
  <si>
    <t>flight</t>
  </si>
  <si>
    <t>names</t>
  </si>
  <si>
    <t>Title 2pg spread</t>
  </si>
  <si>
    <t>iv</t>
  </si>
  <si>
    <t>also by</t>
  </si>
  <si>
    <t>Title 1 pg</t>
  </si>
  <si>
    <t>vi</t>
  </si>
  <si>
    <t>vii</t>
  </si>
  <si>
    <t>ii</t>
  </si>
  <si>
    <t>end paper</t>
  </si>
  <si>
    <t>i</t>
  </si>
  <si>
    <t>iii</t>
  </si>
  <si>
    <t>blank</t>
  </si>
  <si>
    <t>viii</t>
  </si>
  <si>
    <t>copyright</t>
  </si>
  <si>
    <t>Dedication</t>
  </si>
  <si>
    <t>ix</t>
  </si>
  <si>
    <t>x</t>
  </si>
  <si>
    <t>xi</t>
  </si>
  <si>
    <t>Epigram</t>
  </si>
  <si>
    <t>xii</t>
  </si>
  <si>
    <t>Part 1 Title</t>
  </si>
  <si>
    <t>Colophon</t>
  </si>
  <si>
    <t>Part II Title</t>
  </si>
  <si>
    <t>Hardback--Complete</t>
  </si>
  <si>
    <t>Hardback--Text</t>
  </si>
  <si>
    <t>Part I</t>
  </si>
  <si>
    <t>Part II</t>
  </si>
  <si>
    <t>words</t>
  </si>
  <si>
    <t>~88K</t>
  </si>
  <si>
    <t>Paperback</t>
  </si>
  <si>
    <t>pages:</t>
  </si>
  <si>
    <t>READING</t>
  </si>
  <si>
    <t>me</t>
  </si>
  <si>
    <t>wpm</t>
  </si>
  <si>
    <t>min</t>
  </si>
  <si>
    <t>avg</t>
  </si>
  <si>
    <t>hrs/min</t>
  </si>
  <si>
    <t>CHR</t>
  </si>
  <si>
    <t>SET</t>
  </si>
  <si>
    <t>FIG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</si>
</sst>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h:mm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mbria"/>
      <family val="1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dotted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/>
      <bottom style="dotted">
        <color theme="0" tint="-0.499984740745262"/>
      </bottom>
      <diagonal/>
    </border>
    <border>
      <left/>
      <right/>
      <top/>
      <bottom style="dotted">
        <color theme="0" tint="-0.499984740745262"/>
      </bottom>
      <diagonal/>
    </border>
    <border>
      <left/>
      <right style="dotted">
        <color theme="0" tint="-0.499984740745262"/>
      </right>
      <top/>
      <bottom style="dotted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/>
      <diagonal/>
    </border>
    <border>
      <left/>
      <right/>
      <top style="dotted">
        <color theme="0" tint="-0.499984740745262"/>
      </top>
      <bottom/>
      <diagonal/>
    </border>
    <border>
      <left/>
      <right style="dotted">
        <color theme="0" tint="-0.499984740745262"/>
      </right>
      <top style="dotted">
        <color theme="0" tint="-0.499984740745262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/>
    <xf numFmtId="0" fontId="4" fillId="0" borderId="0" xfId="0" applyFont="1" applyAlignment="1"/>
    <xf numFmtId="0" fontId="3" fillId="0" borderId="0" xfId="0" applyFont="1"/>
    <xf numFmtId="0" fontId="4" fillId="0" borderId="0" xfId="0" applyFont="1"/>
    <xf numFmtId="0" fontId="7" fillId="0" borderId="0" xfId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4" fontId="9" fillId="0" borderId="0" xfId="2" applyNumberFormat="1" applyFont="1" applyAlignment="1">
      <alignment horizontal="center"/>
    </xf>
    <xf numFmtId="43" fontId="9" fillId="0" borderId="0" xfId="0" applyNumberFormat="1" applyFont="1"/>
    <xf numFmtId="165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43" fontId="11" fillId="0" borderId="0" xfId="0" applyNumberFormat="1" applyFont="1"/>
    <xf numFmtId="0" fontId="11" fillId="0" borderId="0" xfId="0" applyFont="1"/>
    <xf numFmtId="0" fontId="10" fillId="3" borderId="0" xfId="0" applyFont="1" applyFill="1"/>
    <xf numFmtId="0" fontId="9" fillId="3" borderId="0" xfId="0" applyFont="1" applyFill="1" applyAlignment="1">
      <alignment horizontal="center"/>
    </xf>
    <xf numFmtId="0" fontId="9" fillId="3" borderId="0" xfId="0" applyFont="1" applyFill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Father_Divine" TargetMode="External"/><Relationship Id="rId2" Type="http://schemas.openxmlformats.org/officeDocument/2006/relationships/hyperlink" Target="https://www.ncmutuallife.com/" TargetMode="External"/><Relationship Id="rId1" Type="http://schemas.openxmlformats.org/officeDocument/2006/relationships/hyperlink" Target="http://www.mercyonline.org/" TargetMode="Externa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Father_Divine" TargetMode="External"/><Relationship Id="rId2" Type="http://schemas.openxmlformats.org/officeDocument/2006/relationships/hyperlink" Target="https://www.ncmutuallife.com/" TargetMode="External"/><Relationship Id="rId1" Type="http://schemas.openxmlformats.org/officeDocument/2006/relationships/hyperlink" Target="http://www.mercyonline.org/" TargetMode="External"/><Relationship Id="rId4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workbookViewId="0">
      <selection activeCell="M13" sqref="M13"/>
    </sheetView>
  </sheetViews>
  <sheetFormatPr defaultColWidth="9.15625" defaultRowHeight="18.3" x14ac:dyDescent="0.7"/>
  <cols>
    <col min="1" max="2" width="9.15625" style="1"/>
    <col min="3" max="6" width="9.15625" style="2"/>
    <col min="7" max="10" width="4.68359375" style="2" customWidth="1"/>
    <col min="11" max="16384" width="9.15625" style="1"/>
  </cols>
  <sheetData>
    <row r="1" spans="1:14" x14ac:dyDescent="0.7">
      <c r="A1" s="5" t="s">
        <v>3</v>
      </c>
      <c r="B1" s="5" t="s">
        <v>4</v>
      </c>
      <c r="C1" s="5" t="s">
        <v>0</v>
      </c>
      <c r="D1" s="5" t="s">
        <v>1</v>
      </c>
      <c r="E1" s="5" t="s">
        <v>2</v>
      </c>
      <c r="F1" s="5" t="s">
        <v>7</v>
      </c>
      <c r="G1" s="5" t="s">
        <v>50</v>
      </c>
      <c r="H1" s="5"/>
      <c r="I1" s="5"/>
      <c r="J1" s="5"/>
      <c r="K1" s="3"/>
      <c r="L1" s="3"/>
      <c r="M1" s="3"/>
    </row>
    <row r="2" spans="1:14" x14ac:dyDescent="0.7">
      <c r="A2" s="13" t="s">
        <v>5</v>
      </c>
      <c r="B2" s="14">
        <v>1</v>
      </c>
      <c r="C2" s="14">
        <v>3</v>
      </c>
      <c r="D2" s="14">
        <v>30</v>
      </c>
      <c r="E2" s="15">
        <v>28</v>
      </c>
      <c r="F2" s="23">
        <v>1</v>
      </c>
      <c r="G2" s="22">
        <v>9</v>
      </c>
      <c r="H2" s="22">
        <v>15</v>
      </c>
      <c r="I2" s="22">
        <v>23</v>
      </c>
      <c r="J2" s="22"/>
      <c r="K2" s="3"/>
      <c r="L2" s="3">
        <v>1</v>
      </c>
      <c r="M2" s="3">
        <f>N2</f>
        <v>28.083333333333332</v>
      </c>
      <c r="N2" s="1">
        <f>337/12</f>
        <v>28.083333333333332</v>
      </c>
    </row>
    <row r="3" spans="1:14" x14ac:dyDescent="0.7">
      <c r="A3" s="13" t="s">
        <v>5</v>
      </c>
      <c r="B3" s="14">
        <v>2</v>
      </c>
      <c r="C3" s="14">
        <v>31</v>
      </c>
      <c r="D3" s="14">
        <v>55</v>
      </c>
      <c r="E3" s="15">
        <v>25</v>
      </c>
      <c r="F3" s="23">
        <v>2</v>
      </c>
      <c r="G3" s="22">
        <v>33</v>
      </c>
      <c r="H3" s="22">
        <v>35</v>
      </c>
      <c r="I3" s="22">
        <v>49</v>
      </c>
      <c r="J3" s="22"/>
      <c r="K3" s="3"/>
      <c r="L3" s="3">
        <v>2</v>
      </c>
      <c r="M3" s="3">
        <f t="shared" ref="M3:M13" si="0">M2+$N$2</f>
        <v>56.166666666666664</v>
      </c>
    </row>
    <row r="4" spans="1:14" x14ac:dyDescent="0.7">
      <c r="A4" s="13" t="s">
        <v>5</v>
      </c>
      <c r="B4" s="14">
        <v>3</v>
      </c>
      <c r="C4" s="14">
        <v>56</v>
      </c>
      <c r="D4" s="14">
        <v>89</v>
      </c>
      <c r="E4" s="15">
        <v>34</v>
      </c>
      <c r="F4" s="23">
        <v>3</v>
      </c>
      <c r="G4" s="22">
        <v>61</v>
      </c>
      <c r="H4" s="22">
        <v>62</v>
      </c>
      <c r="I4" s="22"/>
      <c r="J4" s="22"/>
      <c r="K4" s="3"/>
      <c r="L4" s="3">
        <v>3</v>
      </c>
      <c r="M4" s="3">
        <f t="shared" si="0"/>
        <v>84.25</v>
      </c>
    </row>
    <row r="5" spans="1:14" x14ac:dyDescent="0.7">
      <c r="A5" s="13" t="s">
        <v>5</v>
      </c>
      <c r="B5" s="14">
        <v>4</v>
      </c>
      <c r="C5" s="14">
        <v>90</v>
      </c>
      <c r="D5" s="14">
        <v>112</v>
      </c>
      <c r="E5" s="15">
        <v>23</v>
      </c>
      <c r="F5" s="23">
        <v>4</v>
      </c>
      <c r="G5" s="22">
        <v>99</v>
      </c>
      <c r="H5" s="22">
        <v>16</v>
      </c>
      <c r="I5" s="22"/>
      <c r="J5" s="22"/>
      <c r="K5" s="3"/>
      <c r="L5" s="3">
        <v>4</v>
      </c>
      <c r="M5" s="3">
        <f t="shared" si="0"/>
        <v>112.33333333333333</v>
      </c>
    </row>
    <row r="6" spans="1:14" x14ac:dyDescent="0.7">
      <c r="A6" s="13" t="s">
        <v>5</v>
      </c>
      <c r="B6" s="14">
        <v>5</v>
      </c>
      <c r="C6" s="14">
        <v>113</v>
      </c>
      <c r="D6" s="14">
        <v>151</v>
      </c>
      <c r="E6" s="15">
        <v>39</v>
      </c>
      <c r="F6" s="23">
        <v>5</v>
      </c>
      <c r="G6" s="22">
        <v>12</v>
      </c>
      <c r="H6" s="22">
        <v>126</v>
      </c>
      <c r="I6" s="22">
        <v>130</v>
      </c>
      <c r="J6" s="22">
        <v>134</v>
      </c>
      <c r="K6" s="3"/>
      <c r="L6" s="3">
        <v>5</v>
      </c>
      <c r="M6" s="3">
        <f t="shared" si="0"/>
        <v>140.41666666666666</v>
      </c>
    </row>
    <row r="7" spans="1:14" x14ac:dyDescent="0.7">
      <c r="A7" s="19" t="s">
        <v>5</v>
      </c>
      <c r="B7" s="20">
        <v>6</v>
      </c>
      <c r="C7" s="20">
        <v>152</v>
      </c>
      <c r="D7" s="20">
        <v>161</v>
      </c>
      <c r="E7" s="21">
        <v>10</v>
      </c>
      <c r="F7" s="24"/>
      <c r="G7" s="22" t="s">
        <v>51</v>
      </c>
      <c r="H7" s="22"/>
      <c r="I7" s="22"/>
      <c r="J7" s="22"/>
      <c r="K7" s="3"/>
      <c r="L7" s="3">
        <v>6</v>
      </c>
      <c r="M7" s="3">
        <f t="shared" si="0"/>
        <v>168.5</v>
      </c>
    </row>
    <row r="8" spans="1:14" x14ac:dyDescent="0.7">
      <c r="A8" s="16" t="s">
        <v>5</v>
      </c>
      <c r="B8" s="17">
        <v>7</v>
      </c>
      <c r="C8" s="17">
        <v>162</v>
      </c>
      <c r="D8" s="17">
        <v>172</v>
      </c>
      <c r="E8" s="18">
        <v>11</v>
      </c>
      <c r="F8" s="25">
        <v>6</v>
      </c>
      <c r="G8" s="22">
        <v>164</v>
      </c>
      <c r="H8" s="22"/>
      <c r="I8" s="22"/>
      <c r="J8" s="22"/>
      <c r="K8" s="3"/>
      <c r="L8" s="3">
        <v>7</v>
      </c>
      <c r="M8" s="3">
        <f t="shared" si="0"/>
        <v>196.58333333333334</v>
      </c>
    </row>
    <row r="9" spans="1:14" x14ac:dyDescent="0.7">
      <c r="A9" s="13" t="s">
        <v>5</v>
      </c>
      <c r="B9" s="14">
        <v>8</v>
      </c>
      <c r="C9" s="14">
        <v>173</v>
      </c>
      <c r="D9" s="14">
        <v>186</v>
      </c>
      <c r="E9" s="15">
        <v>14</v>
      </c>
      <c r="F9" s="23">
        <v>7</v>
      </c>
      <c r="G9" s="22">
        <v>184</v>
      </c>
      <c r="H9" s="22"/>
      <c r="I9" s="22"/>
      <c r="J9" s="22"/>
      <c r="K9" s="3"/>
      <c r="L9" s="3">
        <v>8</v>
      </c>
      <c r="M9" s="3">
        <f t="shared" si="0"/>
        <v>224.66666666666669</v>
      </c>
    </row>
    <row r="10" spans="1:14" x14ac:dyDescent="0.7">
      <c r="A10" s="13" t="s">
        <v>5</v>
      </c>
      <c r="B10" s="14">
        <v>9</v>
      </c>
      <c r="C10" s="14">
        <v>187</v>
      </c>
      <c r="D10" s="14">
        <v>216</v>
      </c>
      <c r="E10" s="15">
        <v>30</v>
      </c>
      <c r="F10" s="23">
        <v>8</v>
      </c>
      <c r="G10" s="22">
        <v>209</v>
      </c>
      <c r="H10" s="22">
        <v>211</v>
      </c>
      <c r="I10" s="22"/>
      <c r="J10" s="22"/>
      <c r="K10" s="3"/>
      <c r="L10" s="3">
        <v>9</v>
      </c>
      <c r="M10" s="3">
        <f t="shared" si="0"/>
        <v>252.75000000000003</v>
      </c>
    </row>
    <row r="11" spans="1:14" x14ac:dyDescent="0.7">
      <c r="A11" s="13" t="s">
        <v>6</v>
      </c>
      <c r="B11" s="14">
        <v>10</v>
      </c>
      <c r="C11" s="14">
        <v>219</v>
      </c>
      <c r="D11" s="14">
        <v>258</v>
      </c>
      <c r="E11" s="15">
        <v>40</v>
      </c>
      <c r="F11" s="23">
        <v>9</v>
      </c>
      <c r="G11" s="22">
        <v>226</v>
      </c>
      <c r="H11" s="22">
        <v>255</v>
      </c>
      <c r="I11" s="22"/>
      <c r="J11" s="22"/>
      <c r="K11" s="3"/>
      <c r="L11" s="3">
        <v>10</v>
      </c>
      <c r="M11" s="3">
        <f t="shared" si="0"/>
        <v>280.83333333333337</v>
      </c>
    </row>
    <row r="12" spans="1:14" x14ac:dyDescent="0.7">
      <c r="A12" s="13" t="s">
        <v>6</v>
      </c>
      <c r="B12" s="14">
        <v>11</v>
      </c>
      <c r="C12" s="14">
        <v>259</v>
      </c>
      <c r="D12" s="14">
        <v>285</v>
      </c>
      <c r="E12" s="15">
        <v>27</v>
      </c>
      <c r="F12" s="23">
        <v>10</v>
      </c>
      <c r="G12" s="22">
        <v>281</v>
      </c>
      <c r="H12" s="22"/>
      <c r="I12" s="22"/>
      <c r="J12" s="22"/>
      <c r="K12" s="3"/>
      <c r="L12" s="3">
        <v>11</v>
      </c>
      <c r="M12" s="3">
        <f t="shared" si="0"/>
        <v>308.91666666666669</v>
      </c>
    </row>
    <row r="13" spans="1:14" x14ac:dyDescent="0.7">
      <c r="A13" s="13" t="s">
        <v>6</v>
      </c>
      <c r="B13" s="14">
        <v>12</v>
      </c>
      <c r="C13" s="14">
        <v>286</v>
      </c>
      <c r="D13" s="14">
        <v>304</v>
      </c>
      <c r="E13" s="15">
        <v>19</v>
      </c>
      <c r="F13" s="23">
        <v>11</v>
      </c>
      <c r="G13" s="22">
        <v>292</v>
      </c>
      <c r="H13" s="22">
        <v>298</v>
      </c>
      <c r="I13" s="22"/>
      <c r="J13" s="22"/>
      <c r="K13" s="3"/>
      <c r="L13" s="3">
        <v>12</v>
      </c>
      <c r="M13" s="3">
        <f t="shared" si="0"/>
        <v>337</v>
      </c>
    </row>
    <row r="14" spans="1:14" x14ac:dyDescent="0.7">
      <c r="A14" s="19" t="s">
        <v>6</v>
      </c>
      <c r="B14" s="20">
        <v>13</v>
      </c>
      <c r="C14" s="20">
        <v>305</v>
      </c>
      <c r="D14" s="20">
        <v>319</v>
      </c>
      <c r="E14" s="21">
        <v>15</v>
      </c>
      <c r="F14" s="24"/>
      <c r="G14" s="22">
        <v>313</v>
      </c>
      <c r="H14" s="22">
        <v>316</v>
      </c>
      <c r="I14" s="22"/>
      <c r="J14" s="22"/>
      <c r="K14" s="3"/>
      <c r="L14" s="3"/>
      <c r="M14" s="3"/>
    </row>
    <row r="15" spans="1:14" x14ac:dyDescent="0.7">
      <c r="A15" s="19" t="s">
        <v>6</v>
      </c>
      <c r="B15" s="20">
        <v>14</v>
      </c>
      <c r="C15" s="20">
        <v>320</v>
      </c>
      <c r="D15" s="20">
        <v>325</v>
      </c>
      <c r="E15" s="21">
        <f>(D15-C15)+1</f>
        <v>6</v>
      </c>
      <c r="F15" s="24"/>
      <c r="G15" s="22" t="s">
        <v>51</v>
      </c>
      <c r="H15" s="22"/>
      <c r="I15" s="22"/>
      <c r="J15" s="22"/>
      <c r="K15" s="3"/>
      <c r="L15" s="3"/>
      <c r="M15" s="3"/>
    </row>
    <row r="16" spans="1:14" x14ac:dyDescent="0.7">
      <c r="A16" s="16" t="s">
        <v>6</v>
      </c>
      <c r="B16" s="17">
        <v>15</v>
      </c>
      <c r="C16" s="17">
        <v>326</v>
      </c>
      <c r="D16" s="17">
        <v>337</v>
      </c>
      <c r="E16" s="18">
        <f>(D16-C16)+1</f>
        <v>12</v>
      </c>
      <c r="F16" s="25">
        <v>33</v>
      </c>
      <c r="G16" s="22">
        <v>329</v>
      </c>
      <c r="H16" s="22">
        <v>331</v>
      </c>
      <c r="I16" s="22">
        <v>334</v>
      </c>
      <c r="J16" s="22"/>
      <c r="K16" s="3"/>
      <c r="L16" s="3"/>
      <c r="M16" s="3"/>
    </row>
    <row r="17" spans="1:13" x14ac:dyDescent="0.7">
      <c r="A17" s="3"/>
      <c r="B17" s="3"/>
      <c r="C17" s="4"/>
      <c r="D17" s="4"/>
      <c r="E17" s="4"/>
      <c r="F17" s="4"/>
      <c r="G17" s="4"/>
      <c r="H17" s="4"/>
      <c r="I17" s="4"/>
      <c r="J17" s="4"/>
      <c r="K17" s="3"/>
      <c r="L17" s="3"/>
      <c r="M17" s="3"/>
    </row>
    <row r="18" spans="1:13" x14ac:dyDescent="0.7">
      <c r="A18" s="3" t="s">
        <v>21</v>
      </c>
      <c r="B18" s="3"/>
      <c r="C18" s="4"/>
      <c r="D18" s="4"/>
      <c r="E18" s="4"/>
      <c r="F18" s="4"/>
      <c r="G18" s="4"/>
      <c r="H18" s="4"/>
      <c r="I18" s="4"/>
      <c r="J18" s="4"/>
      <c r="K18" s="3"/>
      <c r="L18" s="3"/>
      <c r="M18" s="3"/>
    </row>
    <row r="19" spans="1:13" x14ac:dyDescent="0.7">
      <c r="A19" s="3" t="s">
        <v>22</v>
      </c>
      <c r="B19" s="3"/>
      <c r="C19" s="4"/>
      <c r="D19" s="4"/>
      <c r="E19" s="4"/>
      <c r="F19" s="4"/>
      <c r="G19" s="4"/>
      <c r="H19" s="4"/>
      <c r="I19" s="4"/>
      <c r="J19" s="4"/>
      <c r="K19" s="3"/>
      <c r="L19" s="3"/>
      <c r="M19" s="3"/>
    </row>
    <row r="20" spans="1:13" x14ac:dyDescent="0.7">
      <c r="A20" s="3"/>
      <c r="B20" s="3"/>
      <c r="C20" s="4"/>
      <c r="D20" s="4"/>
      <c r="E20" s="4"/>
      <c r="F20" s="4"/>
      <c r="G20" s="4"/>
      <c r="H20" s="4"/>
      <c r="I20" s="4"/>
      <c r="J20" s="4"/>
      <c r="K20" s="3"/>
      <c r="L20" s="3"/>
      <c r="M20" s="3"/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B8"/>
  <sheetViews>
    <sheetView workbookViewId="0">
      <selection activeCell="B9" sqref="B9"/>
    </sheetView>
  </sheetViews>
  <sheetFormatPr defaultRowHeight="14.4" x14ac:dyDescent="0.55000000000000004"/>
  <cols>
    <col min="1" max="1" width="9.15625" style="27"/>
  </cols>
  <sheetData>
    <row r="3" spans="1:2" x14ac:dyDescent="0.55000000000000004">
      <c r="A3" s="27">
        <v>31</v>
      </c>
      <c r="B3" t="s">
        <v>119</v>
      </c>
    </row>
    <row r="4" spans="1:2" x14ac:dyDescent="0.55000000000000004">
      <c r="A4" s="27">
        <v>32</v>
      </c>
      <c r="B4" t="s">
        <v>121</v>
      </c>
    </row>
    <row r="5" spans="1:2" x14ac:dyDescent="0.55000000000000004">
      <c r="A5" s="27">
        <v>32</v>
      </c>
      <c r="B5" t="s">
        <v>122</v>
      </c>
    </row>
    <row r="6" spans="1:2" x14ac:dyDescent="0.55000000000000004">
      <c r="A6" s="27">
        <v>33</v>
      </c>
      <c r="B6" t="s">
        <v>127</v>
      </c>
    </row>
    <row r="7" spans="1:2" x14ac:dyDescent="0.55000000000000004">
      <c r="A7" s="27">
        <v>37</v>
      </c>
      <c r="B7" t="s">
        <v>131</v>
      </c>
    </row>
    <row r="8" spans="1:2" x14ac:dyDescent="0.55000000000000004">
      <c r="A8" s="27">
        <v>38</v>
      </c>
      <c r="B8" t="s">
        <v>132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C5"/>
  <sheetViews>
    <sheetView workbookViewId="0">
      <selection activeCell="A6" sqref="A6"/>
    </sheetView>
  </sheetViews>
  <sheetFormatPr defaultRowHeight="14.4" x14ac:dyDescent="0.55000000000000004"/>
  <cols>
    <col min="1" max="1" width="9.15625" style="27"/>
  </cols>
  <sheetData>
    <row r="3" spans="1:3" x14ac:dyDescent="0.55000000000000004">
      <c r="A3" s="27">
        <v>37</v>
      </c>
      <c r="C3" t="s">
        <v>133</v>
      </c>
    </row>
    <row r="4" spans="1:3" x14ac:dyDescent="0.55000000000000004">
      <c r="A4" s="27">
        <v>39</v>
      </c>
      <c r="C4" t="s">
        <v>134</v>
      </c>
    </row>
    <row r="5" spans="1:3" x14ac:dyDescent="0.55000000000000004">
      <c r="A5" s="27">
        <v>39</v>
      </c>
      <c r="C5" t="s">
        <v>135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14" sqref="B14"/>
    </sheetView>
  </sheetViews>
  <sheetFormatPr defaultColWidth="9.15625" defaultRowHeight="15.6" x14ac:dyDescent="0.6"/>
  <cols>
    <col min="1" max="16384" width="9.15625" style="8"/>
  </cols>
  <sheetData>
    <row r="1" spans="1:2" ht="18.3" x14ac:dyDescent="0.7">
      <c r="B1" s="7" t="s">
        <v>16</v>
      </c>
    </row>
    <row r="3" spans="1:2" x14ac:dyDescent="0.6">
      <c r="A3" s="6"/>
      <c r="B3" s="6" t="s">
        <v>8</v>
      </c>
    </row>
    <row r="4" spans="1:2" x14ac:dyDescent="0.6">
      <c r="A4" s="6"/>
      <c r="B4" s="6" t="s">
        <v>11</v>
      </c>
    </row>
    <row r="5" spans="1:2" x14ac:dyDescent="0.6">
      <c r="A5" s="6"/>
      <c r="B5" s="6"/>
    </row>
    <row r="6" spans="1:2" x14ac:dyDescent="0.6">
      <c r="A6" s="6"/>
      <c r="B6" s="6" t="s">
        <v>12</v>
      </c>
    </row>
    <row r="7" spans="1:2" x14ac:dyDescent="0.6">
      <c r="A7" s="6"/>
      <c r="B7" s="6" t="s">
        <v>13</v>
      </c>
    </row>
    <row r="8" spans="1:2" x14ac:dyDescent="0.6">
      <c r="A8" s="6"/>
      <c r="B8" s="6" t="s">
        <v>14</v>
      </c>
    </row>
    <row r="9" spans="1:2" x14ac:dyDescent="0.6">
      <c r="A9" s="6"/>
    </row>
    <row r="10" spans="1:2" x14ac:dyDescent="0.6">
      <c r="A10" s="6"/>
      <c r="B10" s="6" t="s">
        <v>9</v>
      </c>
    </row>
    <row r="11" spans="1:2" x14ac:dyDescent="0.6">
      <c r="A11" s="6"/>
    </row>
    <row r="12" spans="1:2" x14ac:dyDescent="0.6">
      <c r="A12" s="6"/>
      <c r="B12" s="6" t="s">
        <v>10</v>
      </c>
    </row>
    <row r="13" spans="1:2" x14ac:dyDescent="0.6">
      <c r="B13" s="8" t="s">
        <v>15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4"/>
  <sheetViews>
    <sheetView workbookViewId="0">
      <selection activeCell="B5" sqref="B5"/>
    </sheetView>
  </sheetViews>
  <sheetFormatPr defaultRowHeight="14.4" x14ac:dyDescent="0.55000000000000004"/>
  <sheetData>
    <row r="3" spans="2:3" ht="15.6" x14ac:dyDescent="0.6">
      <c r="B3" t="s">
        <v>17</v>
      </c>
      <c r="C3" s="9" t="s">
        <v>18</v>
      </c>
    </row>
    <row r="4" spans="2:3" x14ac:dyDescent="0.55000000000000004">
      <c r="B4" t="s">
        <v>19</v>
      </c>
      <c r="C4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1"/>
  <sheetViews>
    <sheetView workbookViewId="0">
      <selection activeCell="B1" sqref="B1:B1048576"/>
    </sheetView>
  </sheetViews>
  <sheetFormatPr defaultColWidth="9.15625" defaultRowHeight="15.6" x14ac:dyDescent="0.6"/>
  <cols>
    <col min="1" max="1" width="9.15625" style="26"/>
    <col min="2" max="16384" width="9.15625" style="10"/>
  </cols>
  <sheetData>
    <row r="1" spans="1:6" x14ac:dyDescent="0.6">
      <c r="A1" s="26">
        <v>3</v>
      </c>
      <c r="B1" s="10" t="s">
        <v>23</v>
      </c>
      <c r="C1" s="10" t="s">
        <v>25</v>
      </c>
      <c r="D1" s="11"/>
      <c r="E1" s="11"/>
      <c r="F1" s="11" t="s">
        <v>26</v>
      </c>
    </row>
    <row r="2" spans="1:6" x14ac:dyDescent="0.6">
      <c r="A2" s="26">
        <v>3</v>
      </c>
      <c r="B2" s="10" t="s">
        <v>28</v>
      </c>
      <c r="C2" s="10" t="s">
        <v>27</v>
      </c>
      <c r="D2" t="s">
        <v>30</v>
      </c>
      <c r="E2" s="10" t="s">
        <v>31</v>
      </c>
      <c r="F2" s="11" t="s">
        <v>29</v>
      </c>
    </row>
    <row r="3" spans="1:6" x14ac:dyDescent="0.6">
      <c r="A3" s="26">
        <v>3</v>
      </c>
      <c r="B3" s="10" t="s">
        <v>37</v>
      </c>
      <c r="C3" s="10" t="s">
        <v>38</v>
      </c>
      <c r="D3"/>
      <c r="F3" s="11"/>
    </row>
    <row r="4" spans="1:6" x14ac:dyDescent="0.6">
      <c r="A4" s="26">
        <v>3</v>
      </c>
      <c r="B4" s="10" t="s">
        <v>28</v>
      </c>
      <c r="C4" s="10" t="s">
        <v>36</v>
      </c>
      <c r="D4"/>
      <c r="F4" s="11"/>
    </row>
    <row r="5" spans="1:6" x14ac:dyDescent="0.6">
      <c r="A5" s="26">
        <v>3</v>
      </c>
      <c r="B5" s="10" t="s">
        <v>23</v>
      </c>
      <c r="C5" s="10" t="s">
        <v>24</v>
      </c>
    </row>
    <row r="6" spans="1:6" x14ac:dyDescent="0.6">
      <c r="A6" s="26">
        <v>3</v>
      </c>
      <c r="B6" s="10" t="s">
        <v>33</v>
      </c>
      <c r="C6" s="10" t="s">
        <v>32</v>
      </c>
    </row>
    <row r="7" spans="1:6" x14ac:dyDescent="0.6">
      <c r="A7" s="26">
        <v>3</v>
      </c>
      <c r="B7" s="10" t="s">
        <v>34</v>
      </c>
      <c r="C7" s="10" t="s">
        <v>35</v>
      </c>
    </row>
    <row r="8" spans="1:6" x14ac:dyDescent="0.6">
      <c r="A8" s="26">
        <v>4</v>
      </c>
      <c r="B8" s="10" t="s">
        <v>37</v>
      </c>
      <c r="C8" s="10" t="s">
        <v>47</v>
      </c>
    </row>
    <row r="9" spans="1:6" x14ac:dyDescent="0.6">
      <c r="A9" s="26">
        <v>4</v>
      </c>
      <c r="B9" s="10" t="s">
        <v>23</v>
      </c>
      <c r="C9" s="10" t="s">
        <v>39</v>
      </c>
    </row>
    <row r="10" spans="1:6" x14ac:dyDescent="0.6">
      <c r="A10" s="26">
        <v>4</v>
      </c>
      <c r="C10" s="10" t="s">
        <v>40</v>
      </c>
    </row>
    <row r="11" spans="1:6" x14ac:dyDescent="0.6">
      <c r="A11" s="26">
        <v>4</v>
      </c>
      <c r="B11" s="10" t="s">
        <v>41</v>
      </c>
      <c r="C11" s="10" t="s">
        <v>42</v>
      </c>
    </row>
    <row r="12" spans="1:6" x14ac:dyDescent="0.6">
      <c r="A12" s="26">
        <v>4</v>
      </c>
      <c r="B12" s="10" t="s">
        <v>41</v>
      </c>
      <c r="C12" s="10" t="s">
        <v>43</v>
      </c>
    </row>
    <row r="13" spans="1:6" x14ac:dyDescent="0.6">
      <c r="A13" s="26">
        <v>4</v>
      </c>
      <c r="B13" s="10" t="s">
        <v>45</v>
      </c>
      <c r="C13" s="10" t="s">
        <v>44</v>
      </c>
    </row>
    <row r="14" spans="1:6" x14ac:dyDescent="0.6">
      <c r="A14" s="26">
        <v>4</v>
      </c>
      <c r="B14" s="10" t="s">
        <v>34</v>
      </c>
      <c r="C14" s="12">
        <v>1931</v>
      </c>
    </row>
    <row r="15" spans="1:6" x14ac:dyDescent="0.6">
      <c r="A15" s="26">
        <v>5</v>
      </c>
      <c r="B15" s="10" t="s">
        <v>33</v>
      </c>
      <c r="C15" s="10" t="s">
        <v>46</v>
      </c>
    </row>
    <row r="16" spans="1:6" x14ac:dyDescent="0.6">
      <c r="A16" s="26">
        <v>5</v>
      </c>
      <c r="B16" s="10" t="s">
        <v>33</v>
      </c>
      <c r="C16" s="10" t="s">
        <v>68</v>
      </c>
    </row>
    <row r="17" spans="1:6" x14ac:dyDescent="0.6">
      <c r="A17" s="26">
        <v>5</v>
      </c>
      <c r="B17" s="10" t="s">
        <v>48</v>
      </c>
      <c r="C17" s="10" t="s">
        <v>49</v>
      </c>
    </row>
    <row r="18" spans="1:6" x14ac:dyDescent="0.6">
      <c r="A18" s="26">
        <v>5</v>
      </c>
      <c r="B18" s="10" t="s">
        <v>48</v>
      </c>
      <c r="C18" s="10" t="s">
        <v>52</v>
      </c>
    </row>
    <row r="19" spans="1:6" x14ac:dyDescent="0.6">
      <c r="A19" s="26">
        <v>5</v>
      </c>
      <c r="B19" s="10" t="s">
        <v>37</v>
      </c>
      <c r="C19" s="10" t="s">
        <v>62</v>
      </c>
    </row>
    <row r="20" spans="1:6" x14ac:dyDescent="0.6">
      <c r="A20" s="26">
        <v>5</v>
      </c>
      <c r="B20" s="10" t="s">
        <v>33</v>
      </c>
      <c r="C20" s="10" t="s">
        <v>53</v>
      </c>
    </row>
    <row r="21" spans="1:6" x14ac:dyDescent="0.6">
      <c r="A21" s="26">
        <v>6</v>
      </c>
      <c r="B21" s="10" t="s">
        <v>33</v>
      </c>
      <c r="C21" s="10" t="s">
        <v>54</v>
      </c>
    </row>
    <row r="22" spans="1:6" x14ac:dyDescent="0.6">
      <c r="A22" s="26">
        <v>6</v>
      </c>
      <c r="B22" s="10" t="s">
        <v>33</v>
      </c>
      <c r="C22" s="10" t="s">
        <v>55</v>
      </c>
    </row>
    <row r="23" spans="1:6" x14ac:dyDescent="0.6">
      <c r="A23" s="26">
        <v>6</v>
      </c>
      <c r="B23" s="10" t="s">
        <v>45</v>
      </c>
      <c r="C23" s="10" t="s">
        <v>56</v>
      </c>
    </row>
    <row r="24" spans="1:6" x14ac:dyDescent="0.6">
      <c r="A24" s="26">
        <v>6</v>
      </c>
      <c r="B24" s="10" t="s">
        <v>28</v>
      </c>
      <c r="C24" s="10" t="s">
        <v>58</v>
      </c>
    </row>
    <row r="25" spans="1:6" x14ac:dyDescent="0.6">
      <c r="A25" s="26">
        <v>6</v>
      </c>
      <c r="B25" s="10" t="s">
        <v>23</v>
      </c>
      <c r="C25" s="10" t="s">
        <v>57</v>
      </c>
      <c r="F25" s="11" t="s">
        <v>59</v>
      </c>
    </row>
    <row r="26" spans="1:6" x14ac:dyDescent="0.6">
      <c r="A26" s="26">
        <v>6</v>
      </c>
      <c r="B26" s="10" t="s">
        <v>37</v>
      </c>
      <c r="C26" s="10" t="s">
        <v>63</v>
      </c>
    </row>
    <row r="27" spans="1:6" x14ac:dyDescent="0.6">
      <c r="A27" s="26">
        <v>7</v>
      </c>
      <c r="B27" s="10" t="s">
        <v>37</v>
      </c>
      <c r="C27" s="10" t="s">
        <v>60</v>
      </c>
    </row>
    <row r="28" spans="1:6" x14ac:dyDescent="0.6">
      <c r="A28" s="26">
        <v>8</v>
      </c>
      <c r="B28" s="10" t="s">
        <v>33</v>
      </c>
      <c r="C28" s="10" t="s">
        <v>61</v>
      </c>
    </row>
    <row r="29" spans="1:6" x14ac:dyDescent="0.6">
      <c r="A29" s="26">
        <v>8</v>
      </c>
      <c r="B29" s="10" t="s">
        <v>23</v>
      </c>
      <c r="C29" s="10" t="s">
        <v>64</v>
      </c>
    </row>
    <row r="30" spans="1:6" x14ac:dyDescent="0.6">
      <c r="A30" s="26">
        <v>8</v>
      </c>
      <c r="B30" s="10" t="s">
        <v>23</v>
      </c>
      <c r="C30" s="10" t="s">
        <v>65</v>
      </c>
    </row>
    <row r="31" spans="1:6" x14ac:dyDescent="0.6">
      <c r="A31" s="26">
        <v>8</v>
      </c>
      <c r="B31" s="10" t="s">
        <v>28</v>
      </c>
      <c r="C31" s="10" t="s">
        <v>66</v>
      </c>
    </row>
    <row r="32" spans="1:6" x14ac:dyDescent="0.6">
      <c r="A32" s="26">
        <v>9</v>
      </c>
      <c r="B32" s="10" t="s">
        <v>45</v>
      </c>
      <c r="C32" s="10" t="s">
        <v>67</v>
      </c>
    </row>
    <row r="33" spans="1:3" x14ac:dyDescent="0.6">
      <c r="A33" s="26">
        <v>9</v>
      </c>
      <c r="B33" s="10" t="s">
        <v>37</v>
      </c>
      <c r="C33" s="10" t="s">
        <v>69</v>
      </c>
    </row>
    <row r="34" spans="1:3" x14ac:dyDescent="0.6">
      <c r="A34" s="26">
        <v>10</v>
      </c>
      <c r="B34" s="10" t="s">
        <v>33</v>
      </c>
      <c r="C34" s="10" t="s">
        <v>70</v>
      </c>
    </row>
    <row r="35" spans="1:3" x14ac:dyDescent="0.6">
      <c r="A35" s="26">
        <v>10</v>
      </c>
      <c r="B35" s="10" t="s">
        <v>33</v>
      </c>
      <c r="C35" s="10" t="s">
        <v>71</v>
      </c>
    </row>
    <row r="36" spans="1:3" x14ac:dyDescent="0.6">
      <c r="A36" s="26">
        <v>10</v>
      </c>
      <c r="B36" s="10" t="s">
        <v>37</v>
      </c>
      <c r="C36" s="10" t="s">
        <v>72</v>
      </c>
    </row>
    <row r="37" spans="1:3" x14ac:dyDescent="0.6">
      <c r="A37" s="26">
        <v>10</v>
      </c>
      <c r="B37" s="10" t="s">
        <v>37</v>
      </c>
      <c r="C37" s="10" t="s">
        <v>73</v>
      </c>
    </row>
    <row r="38" spans="1:3" x14ac:dyDescent="0.6">
      <c r="A38" s="26">
        <v>10</v>
      </c>
      <c r="B38" s="10" t="s">
        <v>37</v>
      </c>
      <c r="C38" s="10" t="s">
        <v>81</v>
      </c>
    </row>
    <row r="39" spans="1:3" ht="15" customHeight="1" x14ac:dyDescent="0.6">
      <c r="A39" s="26">
        <v>10</v>
      </c>
      <c r="B39" s="10" t="s">
        <v>33</v>
      </c>
      <c r="C39" s="10" t="s">
        <v>74</v>
      </c>
    </row>
    <row r="40" spans="1:3" x14ac:dyDescent="0.6">
      <c r="A40" s="26">
        <v>10</v>
      </c>
      <c r="B40" s="10" t="s">
        <v>33</v>
      </c>
      <c r="C40" s="10" t="s">
        <v>75</v>
      </c>
    </row>
    <row r="41" spans="1:3" x14ac:dyDescent="0.6">
      <c r="A41" s="26">
        <v>10</v>
      </c>
      <c r="B41" s="10" t="s">
        <v>37</v>
      </c>
      <c r="C41" s="10" t="s">
        <v>92</v>
      </c>
    </row>
    <row r="42" spans="1:3" x14ac:dyDescent="0.6">
      <c r="A42" s="26">
        <v>11</v>
      </c>
      <c r="B42" s="10" t="s">
        <v>48</v>
      </c>
      <c r="C42" s="10" t="s">
        <v>76</v>
      </c>
    </row>
    <row r="43" spans="1:3" x14ac:dyDescent="0.6">
      <c r="A43" s="26">
        <v>12</v>
      </c>
      <c r="B43" s="10" t="s">
        <v>48</v>
      </c>
      <c r="C43" s="10" t="s">
        <v>77</v>
      </c>
    </row>
    <row r="44" spans="1:3" x14ac:dyDescent="0.6">
      <c r="A44" s="26">
        <v>13</v>
      </c>
      <c r="B44" s="10" t="s">
        <v>33</v>
      </c>
      <c r="C44" s="10" t="s">
        <v>78</v>
      </c>
    </row>
    <row r="45" spans="1:3" x14ac:dyDescent="0.6">
      <c r="A45" s="26">
        <v>13</v>
      </c>
      <c r="B45" s="10" t="s">
        <v>33</v>
      </c>
      <c r="C45" s="10" t="s">
        <v>79</v>
      </c>
    </row>
    <row r="46" spans="1:3" x14ac:dyDescent="0.6">
      <c r="A46" s="26">
        <v>13</v>
      </c>
      <c r="B46" s="10" t="s">
        <v>23</v>
      </c>
      <c r="C46" s="10" t="s">
        <v>80</v>
      </c>
    </row>
    <row r="47" spans="1:3" x14ac:dyDescent="0.6">
      <c r="A47" s="26">
        <v>15</v>
      </c>
      <c r="B47" s="10" t="s">
        <v>37</v>
      </c>
      <c r="C47" s="10" t="s">
        <v>82</v>
      </c>
    </row>
    <row r="48" spans="1:3" x14ac:dyDescent="0.6">
      <c r="A48" s="26">
        <v>15</v>
      </c>
      <c r="B48" s="10" t="s">
        <v>37</v>
      </c>
      <c r="C48" s="10" t="s">
        <v>83</v>
      </c>
    </row>
    <row r="49" spans="1:3" x14ac:dyDescent="0.6">
      <c r="A49" s="26">
        <v>15</v>
      </c>
      <c r="B49" s="10" t="s">
        <v>33</v>
      </c>
      <c r="C49" s="10" t="s">
        <v>84</v>
      </c>
    </row>
    <row r="50" spans="1:3" x14ac:dyDescent="0.6">
      <c r="A50" s="26">
        <v>17</v>
      </c>
      <c r="B50" s="10" t="s">
        <v>33</v>
      </c>
      <c r="C50" s="10" t="s">
        <v>85</v>
      </c>
    </row>
    <row r="51" spans="1:3" x14ac:dyDescent="0.6">
      <c r="A51" s="26">
        <v>17</v>
      </c>
      <c r="B51" s="10" t="s">
        <v>37</v>
      </c>
      <c r="C51" s="10" t="s">
        <v>86</v>
      </c>
    </row>
    <row r="52" spans="1:3" x14ac:dyDescent="0.6">
      <c r="A52" s="26">
        <v>17</v>
      </c>
      <c r="B52" s="10" t="s">
        <v>33</v>
      </c>
      <c r="C52" s="10" t="s">
        <v>87</v>
      </c>
    </row>
    <row r="53" spans="1:3" x14ac:dyDescent="0.6">
      <c r="A53" s="26">
        <v>17</v>
      </c>
      <c r="B53" s="10" t="s">
        <v>33</v>
      </c>
      <c r="C53" s="10" t="s">
        <v>88</v>
      </c>
    </row>
    <row r="54" spans="1:3" x14ac:dyDescent="0.6">
      <c r="A54" s="26">
        <v>18</v>
      </c>
      <c r="B54" s="10" t="s">
        <v>37</v>
      </c>
      <c r="C54" s="10" t="s">
        <v>90</v>
      </c>
    </row>
    <row r="55" spans="1:3" x14ac:dyDescent="0.6">
      <c r="A55" s="26">
        <v>18</v>
      </c>
      <c r="B55" s="10" t="s">
        <v>37</v>
      </c>
      <c r="C55" s="10" t="s">
        <v>91</v>
      </c>
    </row>
    <row r="56" spans="1:3" x14ac:dyDescent="0.6">
      <c r="A56" s="26">
        <v>18</v>
      </c>
      <c r="B56" s="10" t="s">
        <v>37</v>
      </c>
      <c r="C56" s="10" t="s">
        <v>89</v>
      </c>
    </row>
    <row r="57" spans="1:3" x14ac:dyDescent="0.6">
      <c r="A57" s="26">
        <v>19</v>
      </c>
      <c r="B57" s="10" t="s">
        <v>23</v>
      </c>
      <c r="C57" s="10" t="s">
        <v>93</v>
      </c>
    </row>
    <row r="58" spans="1:3" x14ac:dyDescent="0.6">
      <c r="A58" s="26">
        <v>20</v>
      </c>
      <c r="B58" s="10" t="s">
        <v>33</v>
      </c>
      <c r="C58" s="10" t="s">
        <v>95</v>
      </c>
    </row>
    <row r="59" spans="1:3" x14ac:dyDescent="0.6">
      <c r="A59" s="26">
        <v>20</v>
      </c>
      <c r="B59" s="10" t="s">
        <v>33</v>
      </c>
      <c r="C59" s="10" t="s">
        <v>96</v>
      </c>
    </row>
    <row r="60" spans="1:3" x14ac:dyDescent="0.6">
      <c r="A60" s="26">
        <v>21</v>
      </c>
      <c r="B60" s="10" t="s">
        <v>37</v>
      </c>
      <c r="C60" s="10" t="s">
        <v>97</v>
      </c>
    </row>
    <row r="61" spans="1:3" x14ac:dyDescent="0.6">
      <c r="A61" s="26">
        <v>21</v>
      </c>
      <c r="B61" s="10" t="s">
        <v>37</v>
      </c>
      <c r="C61" s="10" t="s">
        <v>98</v>
      </c>
    </row>
    <row r="62" spans="1:3" x14ac:dyDescent="0.6">
      <c r="A62" s="26">
        <v>22</v>
      </c>
      <c r="B62" s="10" t="s">
        <v>33</v>
      </c>
      <c r="C62" s="10" t="s">
        <v>99</v>
      </c>
    </row>
    <row r="63" spans="1:3" x14ac:dyDescent="0.6">
      <c r="A63" s="26">
        <v>23</v>
      </c>
      <c r="B63" s="10" t="s">
        <v>33</v>
      </c>
      <c r="C63" s="10" t="s">
        <v>100</v>
      </c>
    </row>
    <row r="64" spans="1:3" x14ac:dyDescent="0.6">
      <c r="A64" s="26">
        <v>23</v>
      </c>
      <c r="B64" s="10" t="s">
        <v>23</v>
      </c>
      <c r="C64" s="10" t="s">
        <v>101</v>
      </c>
    </row>
    <row r="65" spans="1:3" x14ac:dyDescent="0.6">
      <c r="A65" s="26">
        <v>23</v>
      </c>
      <c r="B65" s="10" t="s">
        <v>33</v>
      </c>
      <c r="C65" s="10" t="s">
        <v>102</v>
      </c>
    </row>
    <row r="66" spans="1:3" x14ac:dyDescent="0.6">
      <c r="A66" s="26">
        <v>27</v>
      </c>
      <c r="B66" s="10" t="s">
        <v>37</v>
      </c>
      <c r="C66" s="10" t="s">
        <v>103</v>
      </c>
    </row>
    <row r="67" spans="1:3" x14ac:dyDescent="0.6">
      <c r="A67" s="26">
        <v>28</v>
      </c>
      <c r="B67" s="10" t="s">
        <v>37</v>
      </c>
      <c r="C67" s="10" t="s">
        <v>104</v>
      </c>
    </row>
    <row r="68" spans="1:3" x14ac:dyDescent="0.6">
      <c r="A68" s="26">
        <v>28</v>
      </c>
      <c r="B68" s="10" t="s">
        <v>37</v>
      </c>
      <c r="C68" s="10" t="s">
        <v>105</v>
      </c>
    </row>
    <row r="69" spans="1:3" x14ac:dyDescent="0.6">
      <c r="A69" s="26">
        <v>29</v>
      </c>
      <c r="B69" s="10" t="s">
        <v>106</v>
      </c>
      <c r="C69" s="10" t="s">
        <v>107</v>
      </c>
    </row>
    <row r="70" spans="1:3" x14ac:dyDescent="0.6">
      <c r="A70" s="26">
        <v>29</v>
      </c>
      <c r="C70" s="10" t="s">
        <v>116</v>
      </c>
    </row>
    <row r="71" spans="1:3" x14ac:dyDescent="0.6">
      <c r="A71" s="26">
        <v>29</v>
      </c>
      <c r="C71" s="10" t="s">
        <v>117</v>
      </c>
    </row>
    <row r="72" spans="1:3" x14ac:dyDescent="0.6">
      <c r="A72" s="26">
        <v>31</v>
      </c>
      <c r="B72" s="10" t="s">
        <v>37</v>
      </c>
      <c r="C72" s="10" t="s">
        <v>114</v>
      </c>
    </row>
    <row r="73" spans="1:3" x14ac:dyDescent="0.6">
      <c r="A73" s="26">
        <v>31</v>
      </c>
      <c r="B73" s="10" t="s">
        <v>37</v>
      </c>
      <c r="C73" s="10" t="s">
        <v>115</v>
      </c>
    </row>
    <row r="74" spans="1:3" x14ac:dyDescent="0.6">
      <c r="A74" s="26">
        <v>31</v>
      </c>
      <c r="B74" s="10" t="s">
        <v>23</v>
      </c>
      <c r="C74" s="10" t="s">
        <v>118</v>
      </c>
    </row>
    <row r="75" spans="1:3" x14ac:dyDescent="0.6">
      <c r="A75" s="26">
        <v>32</v>
      </c>
      <c r="B75" s="10" t="s">
        <v>33</v>
      </c>
      <c r="C75" s="10" t="s">
        <v>120</v>
      </c>
    </row>
    <row r="76" spans="1:3" x14ac:dyDescent="0.6">
      <c r="A76" s="26">
        <v>32</v>
      </c>
      <c r="B76" s="10" t="s">
        <v>106</v>
      </c>
      <c r="C76" s="12">
        <v>1936</v>
      </c>
    </row>
    <row r="77" spans="1:3" x14ac:dyDescent="0.6">
      <c r="A77" s="26">
        <v>32</v>
      </c>
      <c r="B77" s="10" t="s">
        <v>33</v>
      </c>
      <c r="C77" s="10" t="s">
        <v>123</v>
      </c>
    </row>
    <row r="78" spans="1:3" x14ac:dyDescent="0.6">
      <c r="A78" s="26">
        <v>32</v>
      </c>
      <c r="B78" s="10" t="s">
        <v>33</v>
      </c>
      <c r="C78" s="10" t="s">
        <v>124</v>
      </c>
    </row>
    <row r="79" spans="1:3" x14ac:dyDescent="0.6">
      <c r="A79" s="26">
        <v>33</v>
      </c>
      <c r="B79" s="10" t="s">
        <v>28</v>
      </c>
      <c r="C79" s="10" t="s">
        <v>153</v>
      </c>
    </row>
    <row r="80" spans="1:3" x14ac:dyDescent="0.6">
      <c r="A80" s="26">
        <v>33</v>
      </c>
      <c r="B80" s="10" t="s">
        <v>37</v>
      </c>
      <c r="C80" s="10" t="s">
        <v>125</v>
      </c>
    </row>
    <row r="81" spans="1:3" x14ac:dyDescent="0.6">
      <c r="A81" s="26">
        <v>33</v>
      </c>
      <c r="B81" s="10" t="s">
        <v>37</v>
      </c>
      <c r="C81" s="10" t="s">
        <v>126</v>
      </c>
    </row>
    <row r="82" spans="1:3" x14ac:dyDescent="0.6">
      <c r="A82" s="26">
        <v>34</v>
      </c>
      <c r="B82" s="10" t="s">
        <v>37</v>
      </c>
      <c r="C82" s="10" t="s">
        <v>128</v>
      </c>
    </row>
    <row r="83" spans="1:3" x14ac:dyDescent="0.6">
      <c r="A83" s="26">
        <v>36</v>
      </c>
      <c r="B83" s="10" t="s">
        <v>106</v>
      </c>
      <c r="C83" s="10" t="s">
        <v>130</v>
      </c>
    </row>
    <row r="84" spans="1:3" x14ac:dyDescent="0.6">
      <c r="A84" s="26">
        <v>38</v>
      </c>
      <c r="B84" s="10" t="s">
        <v>33</v>
      </c>
      <c r="C84" s="10" t="s">
        <v>96</v>
      </c>
    </row>
    <row r="85" spans="1:3" x14ac:dyDescent="0.6">
      <c r="A85" s="26">
        <v>40</v>
      </c>
      <c r="B85" s="10" t="s">
        <v>33</v>
      </c>
      <c r="C85" s="10" t="s">
        <v>136</v>
      </c>
    </row>
    <row r="86" spans="1:3" x14ac:dyDescent="0.6">
      <c r="A86" s="26">
        <v>40</v>
      </c>
      <c r="B86" s="10" t="s">
        <v>37</v>
      </c>
      <c r="C86" s="10" t="s">
        <v>137</v>
      </c>
    </row>
    <row r="87" spans="1:3" x14ac:dyDescent="0.6">
      <c r="A87" s="26">
        <v>41</v>
      </c>
      <c r="B87" s="10" t="s">
        <v>28</v>
      </c>
      <c r="C87" s="10" t="s">
        <v>138</v>
      </c>
    </row>
    <row r="88" spans="1:3" x14ac:dyDescent="0.6">
      <c r="A88" s="26">
        <v>42</v>
      </c>
      <c r="B88" s="10" t="s">
        <v>28</v>
      </c>
      <c r="C88" s="10" t="s">
        <v>152</v>
      </c>
    </row>
    <row r="89" spans="1:3" x14ac:dyDescent="0.6">
      <c r="A89" s="26">
        <v>42</v>
      </c>
      <c r="B89" s="10" t="s">
        <v>106</v>
      </c>
      <c r="C89" s="10" t="s">
        <v>151</v>
      </c>
    </row>
    <row r="90" spans="1:3" x14ac:dyDescent="0.6">
      <c r="A90" s="26">
        <v>43</v>
      </c>
      <c r="B90" s="10" t="s">
        <v>37</v>
      </c>
      <c r="C90" s="10" t="s">
        <v>147</v>
      </c>
    </row>
    <row r="91" spans="1:3" x14ac:dyDescent="0.6">
      <c r="A91" s="26">
        <v>46</v>
      </c>
      <c r="B91" s="10" t="s">
        <v>33</v>
      </c>
      <c r="C91" s="10" t="s">
        <v>79</v>
      </c>
    </row>
    <row r="92" spans="1:3" x14ac:dyDescent="0.6">
      <c r="A92" s="26">
        <v>46</v>
      </c>
      <c r="B92" s="10" t="s">
        <v>33</v>
      </c>
      <c r="C92" s="10" t="s">
        <v>148</v>
      </c>
    </row>
    <row r="93" spans="1:3" x14ac:dyDescent="0.6">
      <c r="A93" s="26">
        <v>48</v>
      </c>
      <c r="B93" s="10" t="s">
        <v>23</v>
      </c>
      <c r="C93" s="10" t="s">
        <v>149</v>
      </c>
    </row>
    <row r="94" spans="1:3" x14ac:dyDescent="0.6">
      <c r="A94" s="26">
        <v>49</v>
      </c>
      <c r="B94" s="10" t="s">
        <v>33</v>
      </c>
      <c r="C94" s="10" t="s">
        <v>150</v>
      </c>
    </row>
    <row r="95" spans="1:3" x14ac:dyDescent="0.6">
      <c r="A95" s="26">
        <v>50</v>
      </c>
      <c r="C95" s="10" t="s">
        <v>154</v>
      </c>
    </row>
    <row r="96" spans="1:3" x14ac:dyDescent="0.6">
      <c r="A96" s="26">
        <v>51</v>
      </c>
      <c r="B96" s="10" t="s">
        <v>23</v>
      </c>
      <c r="C96" s="10" t="s">
        <v>155</v>
      </c>
    </row>
    <row r="97" spans="1:3" x14ac:dyDescent="0.6">
      <c r="A97" s="26">
        <v>51</v>
      </c>
      <c r="B97" s="10" t="s">
        <v>28</v>
      </c>
      <c r="C97" s="10" t="s">
        <v>156</v>
      </c>
    </row>
    <row r="98" spans="1:3" x14ac:dyDescent="0.6">
      <c r="A98" s="26">
        <v>51</v>
      </c>
      <c r="B98" s="10" t="s">
        <v>157</v>
      </c>
      <c r="C98" s="10" t="s">
        <v>158</v>
      </c>
    </row>
    <row r="99" spans="1:3" x14ac:dyDescent="0.6">
      <c r="A99" s="26">
        <v>51</v>
      </c>
      <c r="B99" s="10" t="s">
        <v>28</v>
      </c>
      <c r="C99" s="10" t="s">
        <v>159</v>
      </c>
    </row>
    <row r="100" spans="1:3" x14ac:dyDescent="0.6">
      <c r="A100" s="26">
        <v>52</v>
      </c>
      <c r="B100" s="10" t="s">
        <v>23</v>
      </c>
      <c r="C100" s="10" t="s">
        <v>160</v>
      </c>
    </row>
    <row r="101" spans="1:3" x14ac:dyDescent="0.6">
      <c r="A101" s="26">
        <v>52</v>
      </c>
      <c r="B101" s="10" t="s">
        <v>23</v>
      </c>
      <c r="C101" s="10" t="s">
        <v>161</v>
      </c>
    </row>
    <row r="102" spans="1:3" x14ac:dyDescent="0.6">
      <c r="A102" s="26">
        <v>52</v>
      </c>
      <c r="B102" s="10" t="s">
        <v>23</v>
      </c>
      <c r="C102" s="10" t="s">
        <v>162</v>
      </c>
    </row>
    <row r="103" spans="1:3" x14ac:dyDescent="0.6">
      <c r="A103" s="26">
        <v>52</v>
      </c>
      <c r="B103" s="10" t="s">
        <v>28</v>
      </c>
      <c r="C103" s="10" t="s">
        <v>138</v>
      </c>
    </row>
    <row r="104" spans="1:3" x14ac:dyDescent="0.6">
      <c r="A104" s="26">
        <v>52</v>
      </c>
      <c r="B104" s="10" t="s">
        <v>33</v>
      </c>
      <c r="C104" s="10" t="s">
        <v>163</v>
      </c>
    </row>
    <row r="105" spans="1:3" x14ac:dyDescent="0.6">
      <c r="A105" s="26">
        <v>52</v>
      </c>
      <c r="B105" s="10" t="s">
        <v>33</v>
      </c>
      <c r="C105" s="10" t="s">
        <v>164</v>
      </c>
    </row>
    <row r="106" spans="1:3" x14ac:dyDescent="0.6">
      <c r="A106" s="26">
        <v>52</v>
      </c>
      <c r="B106" s="10" t="s">
        <v>33</v>
      </c>
      <c r="C106" s="10" t="s">
        <v>165</v>
      </c>
    </row>
    <row r="107" spans="1:3" x14ac:dyDescent="0.6">
      <c r="A107" s="26">
        <v>52</v>
      </c>
      <c r="B107" s="10" t="s">
        <v>37</v>
      </c>
      <c r="C107" s="10" t="s">
        <v>137</v>
      </c>
    </row>
    <row r="108" spans="1:3" x14ac:dyDescent="0.6">
      <c r="A108" s="26">
        <v>52</v>
      </c>
      <c r="B108" s="10" t="s">
        <v>33</v>
      </c>
      <c r="C108" s="10" t="s">
        <v>166</v>
      </c>
    </row>
    <row r="109" spans="1:3" x14ac:dyDescent="0.6">
      <c r="A109" s="26">
        <v>53</v>
      </c>
      <c r="B109" s="10" t="s">
        <v>48</v>
      </c>
      <c r="C109" s="10" t="s">
        <v>167</v>
      </c>
    </row>
    <row r="110" spans="1:3" x14ac:dyDescent="0.6">
      <c r="A110" s="26">
        <v>53</v>
      </c>
      <c r="B110" s="10" t="s">
        <v>23</v>
      </c>
      <c r="C110" s="10" t="s">
        <v>168</v>
      </c>
    </row>
    <row r="111" spans="1:3" x14ac:dyDescent="0.6">
      <c r="A111" s="26">
        <v>53</v>
      </c>
      <c r="B111" s="10" t="s">
        <v>106</v>
      </c>
      <c r="C111" s="10" t="s">
        <v>169</v>
      </c>
    </row>
    <row r="112" spans="1:3" x14ac:dyDescent="0.6">
      <c r="A112" s="26">
        <v>53</v>
      </c>
      <c r="B112" s="10" t="s">
        <v>28</v>
      </c>
      <c r="C112" s="10" t="s">
        <v>170</v>
      </c>
    </row>
    <row r="113" spans="1:3" x14ac:dyDescent="0.6">
      <c r="A113" s="26">
        <v>53</v>
      </c>
      <c r="B113" s="10" t="s">
        <v>28</v>
      </c>
      <c r="C113" s="10" t="s">
        <v>171</v>
      </c>
    </row>
    <row r="114" spans="1:3" x14ac:dyDescent="0.6">
      <c r="A114" s="26">
        <v>53</v>
      </c>
      <c r="C114" s="10" t="s">
        <v>172</v>
      </c>
    </row>
    <row r="115" spans="1:3" x14ac:dyDescent="0.6">
      <c r="A115" s="26">
        <v>54</v>
      </c>
      <c r="B115" s="10" t="s">
        <v>28</v>
      </c>
      <c r="C115" s="10" t="s">
        <v>173</v>
      </c>
    </row>
    <row r="116" spans="1:3" x14ac:dyDescent="0.6">
      <c r="A116" s="26">
        <v>54</v>
      </c>
      <c r="B116" s="10" t="s">
        <v>48</v>
      </c>
      <c r="C116" s="10" t="s">
        <v>174</v>
      </c>
    </row>
    <row r="117" spans="1:3" x14ac:dyDescent="0.6">
      <c r="A117" s="26">
        <v>55</v>
      </c>
      <c r="C117" s="10" t="s">
        <v>175</v>
      </c>
    </row>
    <row r="118" spans="1:3" x14ac:dyDescent="0.6">
      <c r="A118" s="26">
        <v>56</v>
      </c>
      <c r="B118" s="10" t="s">
        <v>28</v>
      </c>
      <c r="C118" s="10" t="s">
        <v>176</v>
      </c>
    </row>
    <row r="119" spans="1:3" x14ac:dyDescent="0.6">
      <c r="A119" s="26">
        <v>56</v>
      </c>
      <c r="B119" s="10" t="s">
        <v>177</v>
      </c>
      <c r="C119" s="10" t="s">
        <v>178</v>
      </c>
    </row>
    <row r="120" spans="1:3" x14ac:dyDescent="0.6">
      <c r="A120" s="26">
        <v>56</v>
      </c>
      <c r="B120" s="10" t="s">
        <v>37</v>
      </c>
      <c r="C120" s="10" t="s">
        <v>179</v>
      </c>
    </row>
    <row r="121" spans="1:3" x14ac:dyDescent="0.6">
      <c r="A121" s="26">
        <v>56</v>
      </c>
      <c r="B121" s="10" t="s">
        <v>23</v>
      </c>
      <c r="C121" s="10" t="s">
        <v>180</v>
      </c>
    </row>
  </sheetData>
  <hyperlinks>
    <hyperlink ref="F2" r:id="rId1" xr:uid="{00000000-0004-0000-0300-000000000000}"/>
    <hyperlink ref="F1" r:id="rId2" xr:uid="{00000000-0004-0000-0300-000001000000}"/>
    <hyperlink ref="F25" r:id="rId3" xr:uid="{00000000-0004-0000-0300-000002000000}"/>
  </hyperlinks>
  <pageMargins left="0.7" right="0.7" top="0.75" bottom="0.75" header="0.3" footer="0.3"/>
  <pageSetup orientation="portrait" horizontalDpi="4294967293" verticalDpi="0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108BB-A1D5-4C94-85C9-451140F06F62}">
  <dimension ref="A1:F121"/>
  <sheetViews>
    <sheetView tabSelected="1" workbookViewId="0">
      <selection activeCell="B10" sqref="B10"/>
    </sheetView>
  </sheetViews>
  <sheetFormatPr defaultColWidth="9.15625" defaultRowHeight="15.6" x14ac:dyDescent="0.6"/>
  <cols>
    <col min="1" max="1" width="9.15625" style="26"/>
    <col min="2" max="16384" width="9.15625" style="10"/>
  </cols>
  <sheetData>
    <row r="1" spans="1:6" x14ac:dyDescent="0.6">
      <c r="A1" s="26">
        <v>3</v>
      </c>
      <c r="B1" s="10" t="s">
        <v>23</v>
      </c>
      <c r="C1" s="10" t="s">
        <v>25</v>
      </c>
      <c r="D1" s="11"/>
      <c r="E1" s="11"/>
      <c r="F1" s="11" t="s">
        <v>26</v>
      </c>
    </row>
    <row r="2" spans="1:6" x14ac:dyDescent="0.6">
      <c r="A2" s="26">
        <v>3</v>
      </c>
      <c r="B2" s="10" t="s">
        <v>226</v>
      </c>
      <c r="C2" s="10" t="s">
        <v>27</v>
      </c>
      <c r="D2" t="s">
        <v>30</v>
      </c>
      <c r="E2" s="10" t="s">
        <v>31</v>
      </c>
      <c r="F2" s="11" t="s">
        <v>29</v>
      </c>
    </row>
    <row r="3" spans="1:6" x14ac:dyDescent="0.6">
      <c r="A3" s="26">
        <v>3</v>
      </c>
      <c r="B3" s="10" t="s">
        <v>225</v>
      </c>
      <c r="C3" s="10" t="s">
        <v>38</v>
      </c>
      <c r="D3"/>
      <c r="F3" s="11"/>
    </row>
    <row r="4" spans="1:6" x14ac:dyDescent="0.6">
      <c r="A4" s="26">
        <v>3</v>
      </c>
      <c r="B4" s="10" t="s">
        <v>226</v>
      </c>
      <c r="C4" s="10" t="s">
        <v>36</v>
      </c>
      <c r="D4"/>
      <c r="F4" s="11"/>
    </row>
    <row r="5" spans="1:6" x14ac:dyDescent="0.6">
      <c r="A5" s="26">
        <v>3</v>
      </c>
      <c r="B5" s="10" t="s">
        <v>23</v>
      </c>
      <c r="C5" s="10" t="s">
        <v>24</v>
      </c>
    </row>
    <row r="6" spans="1:6" x14ac:dyDescent="0.6">
      <c r="A6" s="26">
        <v>3</v>
      </c>
      <c r="B6" s="10" t="s">
        <v>33</v>
      </c>
      <c r="C6" s="10" t="s">
        <v>32</v>
      </c>
    </row>
    <row r="7" spans="1:6" x14ac:dyDescent="0.6">
      <c r="A7" s="26">
        <v>3</v>
      </c>
      <c r="B7" s="10" t="s">
        <v>106</v>
      </c>
      <c r="C7" s="10" t="s">
        <v>35</v>
      </c>
    </row>
    <row r="8" spans="1:6" x14ac:dyDescent="0.6">
      <c r="A8" s="26">
        <v>4</v>
      </c>
      <c r="B8" s="10" t="s">
        <v>225</v>
      </c>
      <c r="C8" s="10" t="s">
        <v>47</v>
      </c>
    </row>
    <row r="9" spans="1:6" x14ac:dyDescent="0.6">
      <c r="A9" s="26">
        <v>4</v>
      </c>
      <c r="B9" s="10" t="s">
        <v>23</v>
      </c>
      <c r="C9" s="10" t="s">
        <v>39</v>
      </c>
    </row>
    <row r="10" spans="1:6" x14ac:dyDescent="0.6">
      <c r="A10" s="26">
        <v>4</v>
      </c>
      <c r="C10" s="10" t="s">
        <v>40</v>
      </c>
    </row>
    <row r="11" spans="1:6" x14ac:dyDescent="0.6">
      <c r="A11" s="26">
        <v>4</v>
      </c>
      <c r="B11" s="10" t="s">
        <v>41</v>
      </c>
      <c r="C11" s="10" t="s">
        <v>42</v>
      </c>
    </row>
    <row r="12" spans="1:6" x14ac:dyDescent="0.6">
      <c r="A12" s="26">
        <v>4</v>
      </c>
      <c r="B12" s="10" t="s">
        <v>41</v>
      </c>
      <c r="C12" s="10" t="s">
        <v>43</v>
      </c>
    </row>
    <row r="13" spans="1:6" x14ac:dyDescent="0.6">
      <c r="A13" s="26">
        <v>4</v>
      </c>
      <c r="B13" s="10" t="s">
        <v>45</v>
      </c>
      <c r="C13" s="10" t="s">
        <v>44</v>
      </c>
    </row>
    <row r="14" spans="1:6" x14ac:dyDescent="0.6">
      <c r="A14" s="26">
        <v>4</v>
      </c>
      <c r="B14" s="10" t="s">
        <v>226</v>
      </c>
      <c r="C14" s="12">
        <v>1931</v>
      </c>
    </row>
    <row r="15" spans="1:6" x14ac:dyDescent="0.6">
      <c r="A15" s="26">
        <v>5</v>
      </c>
      <c r="B15" s="10" t="s">
        <v>33</v>
      </c>
      <c r="C15" s="10" t="s">
        <v>46</v>
      </c>
    </row>
    <row r="16" spans="1:6" x14ac:dyDescent="0.6">
      <c r="A16" s="26">
        <v>5</v>
      </c>
      <c r="B16" s="10" t="s">
        <v>33</v>
      </c>
      <c r="C16" s="10" t="s">
        <v>68</v>
      </c>
    </row>
    <row r="17" spans="1:6" x14ac:dyDescent="0.6">
      <c r="A17" s="26">
        <v>5</v>
      </c>
      <c r="B17" s="10" t="s">
        <v>227</v>
      </c>
      <c r="C17" s="10" t="s">
        <v>49</v>
      </c>
    </row>
    <row r="18" spans="1:6" x14ac:dyDescent="0.6">
      <c r="A18" s="26">
        <v>5</v>
      </c>
      <c r="B18" s="10" t="s">
        <v>227</v>
      </c>
      <c r="C18" s="10" t="s">
        <v>52</v>
      </c>
    </row>
    <row r="19" spans="1:6" x14ac:dyDescent="0.6">
      <c r="A19" s="26">
        <v>5</v>
      </c>
      <c r="B19" s="10" t="s">
        <v>225</v>
      </c>
      <c r="C19" s="10" t="s">
        <v>62</v>
      </c>
    </row>
    <row r="20" spans="1:6" x14ac:dyDescent="0.6">
      <c r="A20" s="26">
        <v>5</v>
      </c>
      <c r="B20" s="10" t="s">
        <v>33</v>
      </c>
      <c r="C20" s="10" t="s">
        <v>53</v>
      </c>
    </row>
    <row r="21" spans="1:6" x14ac:dyDescent="0.6">
      <c r="A21" s="26">
        <v>6</v>
      </c>
      <c r="B21" s="10" t="s">
        <v>33</v>
      </c>
      <c r="C21" s="10" t="s">
        <v>54</v>
      </c>
    </row>
    <row r="22" spans="1:6" x14ac:dyDescent="0.6">
      <c r="A22" s="26">
        <v>6</v>
      </c>
      <c r="B22" s="10" t="s">
        <v>33</v>
      </c>
      <c r="C22" s="10" t="s">
        <v>55</v>
      </c>
    </row>
    <row r="23" spans="1:6" x14ac:dyDescent="0.6">
      <c r="A23" s="26">
        <v>6</v>
      </c>
      <c r="B23" s="10" t="s">
        <v>45</v>
      </c>
      <c r="C23" s="10" t="s">
        <v>56</v>
      </c>
    </row>
    <row r="24" spans="1:6" x14ac:dyDescent="0.6">
      <c r="A24" s="26">
        <v>6</v>
      </c>
      <c r="B24" s="10" t="s">
        <v>226</v>
      </c>
      <c r="C24" s="10" t="s">
        <v>58</v>
      </c>
    </row>
    <row r="25" spans="1:6" x14ac:dyDescent="0.6">
      <c r="A25" s="26">
        <v>6</v>
      </c>
      <c r="B25" s="10" t="s">
        <v>23</v>
      </c>
      <c r="C25" s="10" t="s">
        <v>57</v>
      </c>
      <c r="F25" s="11" t="s">
        <v>59</v>
      </c>
    </row>
    <row r="26" spans="1:6" x14ac:dyDescent="0.6">
      <c r="A26" s="26">
        <v>6</v>
      </c>
      <c r="B26" s="10" t="s">
        <v>225</v>
      </c>
      <c r="C26" s="10" t="s">
        <v>63</v>
      </c>
    </row>
    <row r="27" spans="1:6" x14ac:dyDescent="0.6">
      <c r="A27" s="26">
        <v>7</v>
      </c>
      <c r="B27" s="10" t="s">
        <v>225</v>
      </c>
      <c r="C27" s="10" t="s">
        <v>60</v>
      </c>
    </row>
    <row r="28" spans="1:6" x14ac:dyDescent="0.6">
      <c r="A28" s="26">
        <v>8</v>
      </c>
      <c r="B28" s="10" t="s">
        <v>33</v>
      </c>
      <c r="C28" s="10" t="s">
        <v>61</v>
      </c>
    </row>
    <row r="29" spans="1:6" x14ac:dyDescent="0.6">
      <c r="A29" s="26">
        <v>8</v>
      </c>
      <c r="B29" s="10" t="s">
        <v>23</v>
      </c>
      <c r="C29" s="10" t="s">
        <v>64</v>
      </c>
    </row>
    <row r="30" spans="1:6" x14ac:dyDescent="0.6">
      <c r="A30" s="26">
        <v>8</v>
      </c>
      <c r="B30" s="10" t="s">
        <v>23</v>
      </c>
      <c r="C30" s="10" t="s">
        <v>65</v>
      </c>
    </row>
    <row r="31" spans="1:6" x14ac:dyDescent="0.6">
      <c r="A31" s="26">
        <v>8</v>
      </c>
      <c r="B31" s="10" t="s">
        <v>226</v>
      </c>
      <c r="C31" s="10" t="s">
        <v>66</v>
      </c>
    </row>
    <row r="32" spans="1:6" x14ac:dyDescent="0.6">
      <c r="A32" s="26">
        <v>9</v>
      </c>
      <c r="B32" s="10" t="s">
        <v>45</v>
      </c>
      <c r="C32" s="10" t="s">
        <v>67</v>
      </c>
    </row>
    <row r="33" spans="1:3" x14ac:dyDescent="0.6">
      <c r="A33" s="26">
        <v>9</v>
      </c>
      <c r="B33" s="10" t="s">
        <v>225</v>
      </c>
      <c r="C33" s="10" t="s">
        <v>69</v>
      </c>
    </row>
    <row r="34" spans="1:3" x14ac:dyDescent="0.6">
      <c r="A34" s="26">
        <v>10</v>
      </c>
      <c r="B34" s="10" t="s">
        <v>33</v>
      </c>
      <c r="C34" s="10" t="s">
        <v>70</v>
      </c>
    </row>
    <row r="35" spans="1:3" x14ac:dyDescent="0.6">
      <c r="A35" s="26">
        <v>10</v>
      </c>
      <c r="B35" s="10" t="s">
        <v>33</v>
      </c>
      <c r="C35" s="10" t="s">
        <v>71</v>
      </c>
    </row>
    <row r="36" spans="1:3" x14ac:dyDescent="0.6">
      <c r="A36" s="26">
        <v>10</v>
      </c>
      <c r="B36" s="10" t="s">
        <v>225</v>
      </c>
      <c r="C36" s="10" t="s">
        <v>72</v>
      </c>
    </row>
    <row r="37" spans="1:3" x14ac:dyDescent="0.6">
      <c r="A37" s="26">
        <v>10</v>
      </c>
      <c r="B37" s="10" t="s">
        <v>225</v>
      </c>
      <c r="C37" s="10" t="s">
        <v>73</v>
      </c>
    </row>
    <row r="38" spans="1:3" x14ac:dyDescent="0.6">
      <c r="A38" s="26">
        <v>10</v>
      </c>
      <c r="B38" s="10" t="s">
        <v>225</v>
      </c>
      <c r="C38" s="10" t="s">
        <v>81</v>
      </c>
    </row>
    <row r="39" spans="1:3" ht="15" customHeight="1" x14ac:dyDescent="0.6">
      <c r="A39" s="26">
        <v>10</v>
      </c>
      <c r="B39" s="10" t="s">
        <v>33</v>
      </c>
      <c r="C39" s="10" t="s">
        <v>74</v>
      </c>
    </row>
    <row r="40" spans="1:3" x14ac:dyDescent="0.6">
      <c r="A40" s="26">
        <v>10</v>
      </c>
      <c r="B40" s="10" t="s">
        <v>33</v>
      </c>
      <c r="C40" s="10" t="s">
        <v>75</v>
      </c>
    </row>
    <row r="41" spans="1:3" x14ac:dyDescent="0.6">
      <c r="A41" s="26">
        <v>10</v>
      </c>
      <c r="B41" s="10" t="s">
        <v>225</v>
      </c>
      <c r="C41" s="10" t="s">
        <v>92</v>
      </c>
    </row>
    <row r="42" spans="1:3" x14ac:dyDescent="0.6">
      <c r="A42" s="26">
        <v>11</v>
      </c>
      <c r="B42" s="10" t="s">
        <v>227</v>
      </c>
      <c r="C42" s="10" t="s">
        <v>76</v>
      </c>
    </row>
    <row r="43" spans="1:3" x14ac:dyDescent="0.6">
      <c r="A43" s="26">
        <v>12</v>
      </c>
      <c r="B43" s="10" t="s">
        <v>227</v>
      </c>
      <c r="C43" s="10" t="s">
        <v>77</v>
      </c>
    </row>
    <row r="44" spans="1:3" x14ac:dyDescent="0.6">
      <c r="A44" s="26">
        <v>13</v>
      </c>
      <c r="B44" s="10" t="s">
        <v>33</v>
      </c>
      <c r="C44" s="10" t="s">
        <v>78</v>
      </c>
    </row>
    <row r="45" spans="1:3" x14ac:dyDescent="0.6">
      <c r="A45" s="26">
        <v>13</v>
      </c>
      <c r="B45" s="10" t="s">
        <v>33</v>
      </c>
      <c r="C45" s="10" t="s">
        <v>79</v>
      </c>
    </row>
    <row r="46" spans="1:3" x14ac:dyDescent="0.6">
      <c r="A46" s="26">
        <v>13</v>
      </c>
      <c r="B46" s="10" t="s">
        <v>23</v>
      </c>
      <c r="C46" s="10" t="s">
        <v>80</v>
      </c>
    </row>
    <row r="47" spans="1:3" x14ac:dyDescent="0.6">
      <c r="A47" s="26">
        <v>15</v>
      </c>
      <c r="B47" s="10" t="s">
        <v>225</v>
      </c>
      <c r="C47" s="10" t="s">
        <v>82</v>
      </c>
    </row>
    <row r="48" spans="1:3" x14ac:dyDescent="0.6">
      <c r="A48" s="26">
        <v>15</v>
      </c>
      <c r="B48" s="10" t="s">
        <v>225</v>
      </c>
      <c r="C48" s="10" t="s">
        <v>83</v>
      </c>
    </row>
    <row r="49" spans="1:3" x14ac:dyDescent="0.6">
      <c r="A49" s="26">
        <v>15</v>
      </c>
      <c r="B49" s="10" t="s">
        <v>33</v>
      </c>
      <c r="C49" s="10" t="s">
        <v>84</v>
      </c>
    </row>
    <row r="50" spans="1:3" x14ac:dyDescent="0.6">
      <c r="A50" s="26">
        <v>17</v>
      </c>
      <c r="B50" s="10" t="s">
        <v>33</v>
      </c>
      <c r="C50" s="10" t="s">
        <v>85</v>
      </c>
    </row>
    <row r="51" spans="1:3" x14ac:dyDescent="0.6">
      <c r="A51" s="26">
        <v>17</v>
      </c>
      <c r="B51" s="10" t="s">
        <v>225</v>
      </c>
      <c r="C51" s="10" t="s">
        <v>86</v>
      </c>
    </row>
    <row r="52" spans="1:3" x14ac:dyDescent="0.6">
      <c r="A52" s="26">
        <v>17</v>
      </c>
      <c r="B52" s="10" t="s">
        <v>33</v>
      </c>
      <c r="C52" s="10" t="s">
        <v>87</v>
      </c>
    </row>
    <row r="53" spans="1:3" x14ac:dyDescent="0.6">
      <c r="A53" s="26">
        <v>17</v>
      </c>
      <c r="B53" s="10" t="s">
        <v>33</v>
      </c>
      <c r="C53" s="10" t="s">
        <v>88</v>
      </c>
    </row>
    <row r="54" spans="1:3" x14ac:dyDescent="0.6">
      <c r="A54" s="26">
        <v>18</v>
      </c>
      <c r="B54" s="10" t="s">
        <v>225</v>
      </c>
      <c r="C54" s="10" t="s">
        <v>90</v>
      </c>
    </row>
    <row r="55" spans="1:3" x14ac:dyDescent="0.6">
      <c r="A55" s="26">
        <v>18</v>
      </c>
      <c r="B55" s="10" t="s">
        <v>225</v>
      </c>
      <c r="C55" s="10" t="s">
        <v>91</v>
      </c>
    </row>
    <row r="56" spans="1:3" x14ac:dyDescent="0.6">
      <c r="A56" s="26">
        <v>18</v>
      </c>
      <c r="B56" s="10" t="s">
        <v>225</v>
      </c>
      <c r="C56" s="10" t="s">
        <v>89</v>
      </c>
    </row>
    <row r="57" spans="1:3" x14ac:dyDescent="0.6">
      <c r="A57" s="26">
        <v>19</v>
      </c>
      <c r="B57" s="10" t="s">
        <v>23</v>
      </c>
      <c r="C57" s="10" t="s">
        <v>93</v>
      </c>
    </row>
    <row r="58" spans="1:3" x14ac:dyDescent="0.6">
      <c r="A58" s="26">
        <v>20</v>
      </c>
      <c r="B58" s="10" t="s">
        <v>33</v>
      </c>
      <c r="C58" s="10" t="s">
        <v>95</v>
      </c>
    </row>
    <row r="59" spans="1:3" x14ac:dyDescent="0.6">
      <c r="A59" s="26">
        <v>20</v>
      </c>
      <c r="B59" s="10" t="s">
        <v>33</v>
      </c>
      <c r="C59" s="10" t="s">
        <v>96</v>
      </c>
    </row>
    <row r="60" spans="1:3" x14ac:dyDescent="0.6">
      <c r="A60" s="26">
        <v>21</v>
      </c>
      <c r="B60" s="10" t="s">
        <v>225</v>
      </c>
      <c r="C60" s="10" t="s">
        <v>97</v>
      </c>
    </row>
    <row r="61" spans="1:3" x14ac:dyDescent="0.6">
      <c r="A61" s="26">
        <v>21</v>
      </c>
      <c r="B61" s="10" t="s">
        <v>225</v>
      </c>
      <c r="C61" s="10" t="s">
        <v>98</v>
      </c>
    </row>
    <row r="62" spans="1:3" x14ac:dyDescent="0.6">
      <c r="A62" s="26">
        <v>22</v>
      </c>
      <c r="B62" s="10" t="s">
        <v>33</v>
      </c>
      <c r="C62" s="10" t="s">
        <v>99</v>
      </c>
    </row>
    <row r="63" spans="1:3" x14ac:dyDescent="0.6">
      <c r="A63" s="26">
        <v>23</v>
      </c>
      <c r="B63" s="10" t="s">
        <v>33</v>
      </c>
      <c r="C63" s="10" t="s">
        <v>100</v>
      </c>
    </row>
    <row r="64" spans="1:3" x14ac:dyDescent="0.6">
      <c r="A64" s="26">
        <v>23</v>
      </c>
      <c r="B64" s="10" t="s">
        <v>23</v>
      </c>
      <c r="C64" s="10" t="s">
        <v>101</v>
      </c>
    </row>
    <row r="65" spans="1:3" x14ac:dyDescent="0.6">
      <c r="A65" s="26">
        <v>23</v>
      </c>
      <c r="B65" s="10" t="s">
        <v>33</v>
      </c>
      <c r="C65" s="10" t="s">
        <v>102</v>
      </c>
    </row>
    <row r="66" spans="1:3" x14ac:dyDescent="0.6">
      <c r="A66" s="26">
        <v>27</v>
      </c>
      <c r="B66" s="10" t="s">
        <v>225</v>
      </c>
      <c r="C66" s="10" t="s">
        <v>103</v>
      </c>
    </row>
    <row r="67" spans="1:3" x14ac:dyDescent="0.6">
      <c r="A67" s="26">
        <v>28</v>
      </c>
      <c r="B67" s="10" t="s">
        <v>225</v>
      </c>
      <c r="C67" s="10" t="s">
        <v>104</v>
      </c>
    </row>
    <row r="68" spans="1:3" x14ac:dyDescent="0.6">
      <c r="A68" s="26">
        <v>28</v>
      </c>
      <c r="B68" s="10" t="s">
        <v>225</v>
      </c>
      <c r="C68" s="10" t="s">
        <v>105</v>
      </c>
    </row>
    <row r="69" spans="1:3" x14ac:dyDescent="0.6">
      <c r="A69" s="26">
        <v>29</v>
      </c>
      <c r="B69" s="10" t="s">
        <v>106</v>
      </c>
      <c r="C69" s="10" t="s">
        <v>107</v>
      </c>
    </row>
    <row r="70" spans="1:3" x14ac:dyDescent="0.6">
      <c r="A70" s="26">
        <v>29</v>
      </c>
      <c r="C70" s="10" t="s">
        <v>116</v>
      </c>
    </row>
    <row r="71" spans="1:3" x14ac:dyDescent="0.6">
      <c r="A71" s="26">
        <v>29</v>
      </c>
      <c r="C71" s="10" t="s">
        <v>117</v>
      </c>
    </row>
    <row r="72" spans="1:3" x14ac:dyDescent="0.6">
      <c r="A72" s="26">
        <v>31</v>
      </c>
      <c r="B72" s="10" t="s">
        <v>225</v>
      </c>
      <c r="C72" s="10" t="s">
        <v>114</v>
      </c>
    </row>
    <row r="73" spans="1:3" x14ac:dyDescent="0.6">
      <c r="A73" s="26">
        <v>31</v>
      </c>
      <c r="B73" s="10" t="s">
        <v>225</v>
      </c>
      <c r="C73" s="10" t="s">
        <v>115</v>
      </c>
    </row>
    <row r="74" spans="1:3" x14ac:dyDescent="0.6">
      <c r="A74" s="26">
        <v>31</v>
      </c>
      <c r="B74" s="10" t="s">
        <v>23</v>
      </c>
      <c r="C74" s="10" t="s">
        <v>118</v>
      </c>
    </row>
    <row r="75" spans="1:3" x14ac:dyDescent="0.6">
      <c r="A75" s="26">
        <v>32</v>
      </c>
      <c r="B75" s="10" t="s">
        <v>33</v>
      </c>
      <c r="C75" s="10" t="s">
        <v>120</v>
      </c>
    </row>
    <row r="76" spans="1:3" x14ac:dyDescent="0.6">
      <c r="A76" s="26">
        <v>32</v>
      </c>
      <c r="B76" s="10" t="s">
        <v>106</v>
      </c>
      <c r="C76" s="12">
        <v>1936</v>
      </c>
    </row>
    <row r="77" spans="1:3" x14ac:dyDescent="0.6">
      <c r="A77" s="26">
        <v>32</v>
      </c>
      <c r="B77" s="10" t="s">
        <v>33</v>
      </c>
      <c r="C77" s="10" t="s">
        <v>123</v>
      </c>
    </row>
    <row r="78" spans="1:3" x14ac:dyDescent="0.6">
      <c r="A78" s="26">
        <v>32</v>
      </c>
      <c r="B78" s="10" t="s">
        <v>33</v>
      </c>
      <c r="C78" s="10" t="s">
        <v>124</v>
      </c>
    </row>
    <row r="79" spans="1:3" x14ac:dyDescent="0.6">
      <c r="A79" s="26">
        <v>33</v>
      </c>
      <c r="B79" s="10" t="s">
        <v>226</v>
      </c>
      <c r="C79" s="10" t="s">
        <v>153</v>
      </c>
    </row>
    <row r="80" spans="1:3" x14ac:dyDescent="0.6">
      <c r="A80" s="26">
        <v>33</v>
      </c>
      <c r="B80" s="10" t="s">
        <v>225</v>
      </c>
      <c r="C80" s="10" t="s">
        <v>125</v>
      </c>
    </row>
    <row r="81" spans="1:3" x14ac:dyDescent="0.6">
      <c r="A81" s="26">
        <v>33</v>
      </c>
      <c r="B81" s="10" t="s">
        <v>225</v>
      </c>
      <c r="C81" s="10" t="s">
        <v>126</v>
      </c>
    </row>
    <row r="82" spans="1:3" x14ac:dyDescent="0.6">
      <c r="A82" s="26">
        <v>34</v>
      </c>
      <c r="B82" s="10" t="s">
        <v>225</v>
      </c>
      <c r="C82" s="10" t="s">
        <v>128</v>
      </c>
    </row>
    <row r="83" spans="1:3" x14ac:dyDescent="0.6">
      <c r="A83" s="26">
        <v>36</v>
      </c>
      <c r="B83" s="10" t="s">
        <v>106</v>
      </c>
      <c r="C83" s="10" t="s">
        <v>130</v>
      </c>
    </row>
    <row r="84" spans="1:3" x14ac:dyDescent="0.6">
      <c r="A84" s="26">
        <v>38</v>
      </c>
      <c r="B84" s="10" t="s">
        <v>33</v>
      </c>
      <c r="C84" s="10" t="s">
        <v>96</v>
      </c>
    </row>
    <row r="85" spans="1:3" x14ac:dyDescent="0.6">
      <c r="A85" s="26">
        <v>40</v>
      </c>
      <c r="B85" s="10" t="s">
        <v>33</v>
      </c>
      <c r="C85" s="10" t="s">
        <v>136</v>
      </c>
    </row>
    <row r="86" spans="1:3" x14ac:dyDescent="0.6">
      <c r="A86" s="26">
        <v>40</v>
      </c>
      <c r="B86" s="10" t="s">
        <v>225</v>
      </c>
      <c r="C86" s="10" t="s">
        <v>137</v>
      </c>
    </row>
    <row r="87" spans="1:3" x14ac:dyDescent="0.6">
      <c r="A87" s="26">
        <v>41</v>
      </c>
      <c r="B87" s="10" t="s">
        <v>226</v>
      </c>
      <c r="C87" s="10" t="s">
        <v>138</v>
      </c>
    </row>
    <row r="88" spans="1:3" x14ac:dyDescent="0.6">
      <c r="A88" s="26">
        <v>42</v>
      </c>
      <c r="B88" s="10" t="s">
        <v>226</v>
      </c>
      <c r="C88" s="10" t="s">
        <v>152</v>
      </c>
    </row>
    <row r="89" spans="1:3" x14ac:dyDescent="0.6">
      <c r="A89" s="26">
        <v>42</v>
      </c>
      <c r="B89" s="10" t="s">
        <v>106</v>
      </c>
      <c r="C89" s="10" t="s">
        <v>151</v>
      </c>
    </row>
    <row r="90" spans="1:3" x14ac:dyDescent="0.6">
      <c r="A90" s="26">
        <v>43</v>
      </c>
      <c r="B90" s="10" t="s">
        <v>225</v>
      </c>
      <c r="C90" s="10" t="s">
        <v>147</v>
      </c>
    </row>
    <row r="91" spans="1:3" x14ac:dyDescent="0.6">
      <c r="A91" s="26">
        <v>46</v>
      </c>
      <c r="B91" s="10" t="s">
        <v>33</v>
      </c>
      <c r="C91" s="10" t="s">
        <v>79</v>
      </c>
    </row>
    <row r="92" spans="1:3" x14ac:dyDescent="0.6">
      <c r="A92" s="26">
        <v>46</v>
      </c>
      <c r="B92" s="10" t="s">
        <v>33</v>
      </c>
      <c r="C92" s="10" t="s">
        <v>148</v>
      </c>
    </row>
    <row r="93" spans="1:3" x14ac:dyDescent="0.6">
      <c r="A93" s="26">
        <v>48</v>
      </c>
      <c r="B93" s="10" t="s">
        <v>23</v>
      </c>
      <c r="C93" s="10" t="s">
        <v>149</v>
      </c>
    </row>
    <row r="94" spans="1:3" x14ac:dyDescent="0.6">
      <c r="A94" s="26">
        <v>49</v>
      </c>
      <c r="B94" s="10" t="s">
        <v>33</v>
      </c>
      <c r="C94" s="10" t="s">
        <v>150</v>
      </c>
    </row>
    <row r="95" spans="1:3" x14ac:dyDescent="0.6">
      <c r="A95" s="26">
        <v>50</v>
      </c>
      <c r="C95" s="10" t="s">
        <v>154</v>
      </c>
    </row>
    <row r="96" spans="1:3" x14ac:dyDescent="0.6">
      <c r="A96" s="26">
        <v>51</v>
      </c>
      <c r="B96" s="10" t="s">
        <v>23</v>
      </c>
      <c r="C96" s="10" t="s">
        <v>155</v>
      </c>
    </row>
    <row r="97" spans="1:3" x14ac:dyDescent="0.6">
      <c r="A97" s="26">
        <v>51</v>
      </c>
      <c r="B97" s="10" t="s">
        <v>226</v>
      </c>
      <c r="C97" s="10" t="s">
        <v>156</v>
      </c>
    </row>
    <row r="98" spans="1:3" x14ac:dyDescent="0.6">
      <c r="A98" s="26">
        <v>51</v>
      </c>
      <c r="B98" s="10" t="s">
        <v>157</v>
      </c>
      <c r="C98" s="10" t="s">
        <v>158</v>
      </c>
    </row>
    <row r="99" spans="1:3" x14ac:dyDescent="0.6">
      <c r="A99" s="26">
        <v>51</v>
      </c>
      <c r="B99" s="10" t="s">
        <v>226</v>
      </c>
      <c r="C99" s="10" t="s">
        <v>159</v>
      </c>
    </row>
    <row r="100" spans="1:3" x14ac:dyDescent="0.6">
      <c r="A100" s="26">
        <v>52</v>
      </c>
      <c r="B100" s="10" t="s">
        <v>23</v>
      </c>
      <c r="C100" s="10" t="s">
        <v>160</v>
      </c>
    </row>
    <row r="101" spans="1:3" x14ac:dyDescent="0.6">
      <c r="A101" s="26">
        <v>52</v>
      </c>
      <c r="B101" s="10" t="s">
        <v>23</v>
      </c>
      <c r="C101" s="10" t="s">
        <v>161</v>
      </c>
    </row>
    <row r="102" spans="1:3" x14ac:dyDescent="0.6">
      <c r="A102" s="26">
        <v>52</v>
      </c>
      <c r="B102" s="10" t="s">
        <v>23</v>
      </c>
      <c r="C102" s="10" t="s">
        <v>162</v>
      </c>
    </row>
    <row r="103" spans="1:3" x14ac:dyDescent="0.6">
      <c r="A103" s="26">
        <v>52</v>
      </c>
      <c r="B103" s="10" t="s">
        <v>226</v>
      </c>
      <c r="C103" s="10" t="s">
        <v>138</v>
      </c>
    </row>
    <row r="104" spans="1:3" x14ac:dyDescent="0.6">
      <c r="A104" s="26">
        <v>52</v>
      </c>
      <c r="B104" s="10" t="s">
        <v>33</v>
      </c>
      <c r="C104" s="10" t="s">
        <v>163</v>
      </c>
    </row>
    <row r="105" spans="1:3" x14ac:dyDescent="0.6">
      <c r="A105" s="26">
        <v>52</v>
      </c>
      <c r="B105" s="10" t="s">
        <v>33</v>
      </c>
      <c r="C105" s="10" t="s">
        <v>164</v>
      </c>
    </row>
    <row r="106" spans="1:3" x14ac:dyDescent="0.6">
      <c r="A106" s="26">
        <v>52</v>
      </c>
      <c r="B106" s="10" t="s">
        <v>33</v>
      </c>
      <c r="C106" s="10" t="s">
        <v>165</v>
      </c>
    </row>
    <row r="107" spans="1:3" x14ac:dyDescent="0.6">
      <c r="A107" s="26">
        <v>52</v>
      </c>
      <c r="B107" s="10" t="s">
        <v>225</v>
      </c>
      <c r="C107" s="10" t="s">
        <v>137</v>
      </c>
    </row>
    <row r="108" spans="1:3" x14ac:dyDescent="0.6">
      <c r="A108" s="26">
        <v>52</v>
      </c>
      <c r="B108" s="10" t="s">
        <v>33</v>
      </c>
      <c r="C108" s="10" t="s">
        <v>166</v>
      </c>
    </row>
    <row r="109" spans="1:3" x14ac:dyDescent="0.6">
      <c r="A109" s="26">
        <v>53</v>
      </c>
      <c r="B109" s="10" t="s">
        <v>227</v>
      </c>
      <c r="C109" s="10" t="s">
        <v>167</v>
      </c>
    </row>
    <row r="110" spans="1:3" x14ac:dyDescent="0.6">
      <c r="A110" s="26">
        <v>53</v>
      </c>
      <c r="B110" s="10" t="s">
        <v>23</v>
      </c>
      <c r="C110" s="10" t="s">
        <v>168</v>
      </c>
    </row>
    <row r="111" spans="1:3" x14ac:dyDescent="0.6">
      <c r="A111" s="26">
        <v>53</v>
      </c>
      <c r="B111" s="10" t="s">
        <v>106</v>
      </c>
      <c r="C111" s="10" t="s">
        <v>169</v>
      </c>
    </row>
    <row r="112" spans="1:3" x14ac:dyDescent="0.6">
      <c r="A112" s="26">
        <v>53</v>
      </c>
      <c r="B112" s="10" t="s">
        <v>226</v>
      </c>
      <c r="C112" s="10" t="s">
        <v>170</v>
      </c>
    </row>
    <row r="113" spans="1:3" x14ac:dyDescent="0.6">
      <c r="A113" s="26">
        <v>53</v>
      </c>
      <c r="B113" s="10" t="s">
        <v>226</v>
      </c>
      <c r="C113" s="10" t="s">
        <v>171</v>
      </c>
    </row>
    <row r="114" spans="1:3" x14ac:dyDescent="0.6">
      <c r="A114" s="26">
        <v>53</v>
      </c>
      <c r="C114" s="10" t="s">
        <v>172</v>
      </c>
    </row>
    <row r="115" spans="1:3" x14ac:dyDescent="0.6">
      <c r="A115" s="26">
        <v>54</v>
      </c>
      <c r="B115" s="10" t="s">
        <v>226</v>
      </c>
      <c r="C115" s="10" t="s">
        <v>173</v>
      </c>
    </row>
    <row r="116" spans="1:3" x14ac:dyDescent="0.6">
      <c r="A116" s="26">
        <v>54</v>
      </c>
      <c r="B116" s="10" t="s">
        <v>227</v>
      </c>
      <c r="C116" s="10" t="s">
        <v>174</v>
      </c>
    </row>
    <row r="117" spans="1:3" x14ac:dyDescent="0.6">
      <c r="A117" s="26">
        <v>55</v>
      </c>
      <c r="C117" s="10" t="s">
        <v>175</v>
      </c>
    </row>
    <row r="118" spans="1:3" x14ac:dyDescent="0.6">
      <c r="A118" s="26">
        <v>56</v>
      </c>
      <c r="B118" s="10" t="s">
        <v>226</v>
      </c>
      <c r="C118" s="10" t="s">
        <v>176</v>
      </c>
    </row>
    <row r="119" spans="1:3" x14ac:dyDescent="0.6">
      <c r="A119" s="26">
        <v>56</v>
      </c>
      <c r="B119" s="10" t="s">
        <v>177</v>
      </c>
      <c r="C119" s="10" t="s">
        <v>178</v>
      </c>
    </row>
    <row r="120" spans="1:3" x14ac:dyDescent="0.6">
      <c r="A120" s="26">
        <v>56</v>
      </c>
      <c r="B120" s="10" t="s">
        <v>225</v>
      </c>
      <c r="C120" s="10" t="s">
        <v>179</v>
      </c>
    </row>
    <row r="121" spans="1:3" x14ac:dyDescent="0.6">
      <c r="A121" s="26">
        <v>56</v>
      </c>
      <c r="B121" s="10" t="s">
        <v>23</v>
      </c>
      <c r="C121" s="10" t="s">
        <v>180</v>
      </c>
    </row>
  </sheetData>
  <hyperlinks>
    <hyperlink ref="F2" r:id="rId1" xr:uid="{917E7D1E-0282-4DDE-818D-EC973DD517E9}"/>
    <hyperlink ref="F1" r:id="rId2" xr:uid="{93DB58E2-B994-48A7-A0F6-CE5E9F0DBBB8}"/>
    <hyperlink ref="F25" r:id="rId3" xr:uid="{E4F2F397-72C1-4349-8965-A73C354FC21D}"/>
  </hyperlinks>
  <pageMargins left="0.7" right="0.7" top="0.75" bottom="0.75" header="0.3" footer="0.3"/>
  <pageSetup orientation="portrait" horizontalDpi="4294967293" verticalDpi="0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3350F-1A30-4E83-9F4F-1968A7483F51}">
  <dimension ref="A2:P37"/>
  <sheetViews>
    <sheetView workbookViewId="0">
      <selection activeCell="M11" sqref="M11"/>
    </sheetView>
  </sheetViews>
  <sheetFormatPr defaultRowHeight="16.8" x14ac:dyDescent="0.65"/>
  <cols>
    <col min="1" max="2" width="6.578125" style="29" customWidth="1"/>
    <col min="3" max="3" width="8.578125" style="29" customWidth="1"/>
    <col min="4" max="5" width="6.578125" style="29" customWidth="1"/>
    <col min="6" max="6" width="8.83984375" style="30"/>
    <col min="7" max="8" width="6.578125" style="29" customWidth="1"/>
    <col min="9" max="9" width="15.62890625" style="30" bestFit="1" customWidth="1"/>
    <col min="10" max="10" width="6.578125" style="29" customWidth="1"/>
    <col min="11" max="12" width="8.83984375" style="30"/>
    <col min="13" max="13" width="12.578125" style="29" bestFit="1" customWidth="1"/>
    <col min="14" max="14" width="8.83984375" style="30"/>
    <col min="15" max="15" width="2.578125" style="30" customWidth="1"/>
    <col min="16" max="16" width="9" style="29" bestFit="1" customWidth="1"/>
    <col min="17" max="16384" width="8.83984375" style="30"/>
  </cols>
  <sheetData>
    <row r="2" spans="1:16" x14ac:dyDescent="0.65">
      <c r="A2" s="31" t="s">
        <v>212</v>
      </c>
      <c r="G2" s="31" t="s">
        <v>211</v>
      </c>
      <c r="L2" s="31" t="s">
        <v>217</v>
      </c>
    </row>
    <row r="3" spans="1:16" x14ac:dyDescent="0.65">
      <c r="A3" s="29">
        <v>1</v>
      </c>
      <c r="B3" s="29">
        <v>1</v>
      </c>
      <c r="C3" s="29" t="s">
        <v>213</v>
      </c>
      <c r="G3" s="29" t="s">
        <v>197</v>
      </c>
      <c r="H3" s="29" t="s">
        <v>195</v>
      </c>
      <c r="I3" s="30" t="s">
        <v>196</v>
      </c>
      <c r="J3" s="29">
        <v>2</v>
      </c>
    </row>
    <row r="4" spans="1:16" x14ac:dyDescent="0.65">
      <c r="A4" s="29">
        <v>3</v>
      </c>
      <c r="B4" s="29">
        <v>30</v>
      </c>
      <c r="C4" s="29">
        <v>1</v>
      </c>
      <c r="D4" s="29">
        <f>(B4-A4)+1</f>
        <v>28</v>
      </c>
      <c r="G4" s="29" t="s">
        <v>198</v>
      </c>
      <c r="H4" s="29" t="s">
        <v>198</v>
      </c>
      <c r="I4" s="30" t="s">
        <v>199</v>
      </c>
      <c r="J4" s="29">
        <v>1</v>
      </c>
      <c r="L4" s="33" t="s">
        <v>218</v>
      </c>
      <c r="M4" s="29">
        <v>352</v>
      </c>
    </row>
    <row r="5" spans="1:16" x14ac:dyDescent="0.65">
      <c r="A5" s="29">
        <v>31</v>
      </c>
      <c r="B5" s="29">
        <v>55</v>
      </c>
      <c r="C5" s="29">
        <v>2</v>
      </c>
      <c r="D5" s="29">
        <f t="shared" ref="D5:D19" si="0">(B5-A5)+1</f>
        <v>25</v>
      </c>
      <c r="G5" s="29" t="s">
        <v>190</v>
      </c>
      <c r="H5" s="29" t="s">
        <v>190</v>
      </c>
      <c r="I5" s="30" t="s">
        <v>191</v>
      </c>
      <c r="J5" s="29">
        <v>1</v>
      </c>
    </row>
    <row r="6" spans="1:16" x14ac:dyDescent="0.65">
      <c r="A6" s="29">
        <v>56</v>
      </c>
      <c r="B6" s="29">
        <v>89</v>
      </c>
      <c r="C6" s="29">
        <v>3</v>
      </c>
      <c r="D6" s="29">
        <f t="shared" si="0"/>
        <v>34</v>
      </c>
      <c r="G6" s="29" t="s">
        <v>33</v>
      </c>
      <c r="H6" s="29" t="s">
        <v>33</v>
      </c>
      <c r="I6" s="30" t="s">
        <v>192</v>
      </c>
      <c r="J6" s="29">
        <v>1</v>
      </c>
    </row>
    <row r="7" spans="1:16" x14ac:dyDescent="0.65">
      <c r="A7" s="29">
        <v>90</v>
      </c>
      <c r="B7" s="29">
        <v>112</v>
      </c>
      <c r="C7" s="29">
        <v>4</v>
      </c>
      <c r="D7" s="29">
        <f t="shared" si="0"/>
        <v>23</v>
      </c>
      <c r="G7" s="29" t="s">
        <v>193</v>
      </c>
      <c r="H7" s="29" t="s">
        <v>194</v>
      </c>
      <c r="I7" s="30" t="s">
        <v>189</v>
      </c>
      <c r="J7" s="29">
        <v>2</v>
      </c>
    </row>
    <row r="8" spans="1:16" x14ac:dyDescent="0.65">
      <c r="A8" s="29">
        <v>113</v>
      </c>
      <c r="B8" s="29">
        <v>151</v>
      </c>
      <c r="C8" s="29">
        <v>5</v>
      </c>
      <c r="D8" s="29">
        <f t="shared" si="0"/>
        <v>39</v>
      </c>
      <c r="G8" s="29" t="s">
        <v>200</v>
      </c>
      <c r="H8" s="29" t="s">
        <v>200</v>
      </c>
      <c r="I8" s="30" t="s">
        <v>201</v>
      </c>
      <c r="J8" s="29">
        <v>1</v>
      </c>
    </row>
    <row r="9" spans="1:16" x14ac:dyDescent="0.65">
      <c r="A9" s="29">
        <v>152</v>
      </c>
      <c r="B9" s="29">
        <v>161</v>
      </c>
      <c r="C9" s="29">
        <v>6</v>
      </c>
      <c r="D9" s="29">
        <f t="shared" si="0"/>
        <v>10</v>
      </c>
      <c r="G9" s="29" t="s">
        <v>203</v>
      </c>
      <c r="H9" s="29" t="s">
        <v>203</v>
      </c>
      <c r="I9" s="30" t="s">
        <v>202</v>
      </c>
      <c r="J9" s="29">
        <v>1</v>
      </c>
      <c r="L9" s="40" t="s">
        <v>219</v>
      </c>
      <c r="M9" s="41"/>
      <c r="N9" s="42"/>
      <c r="O9" s="42"/>
      <c r="P9" s="41"/>
    </row>
    <row r="10" spans="1:16" x14ac:dyDescent="0.65">
      <c r="A10" s="29">
        <v>162</v>
      </c>
      <c r="B10" s="29">
        <v>173</v>
      </c>
      <c r="C10" s="29">
        <v>7</v>
      </c>
      <c r="D10" s="29">
        <f t="shared" si="0"/>
        <v>12</v>
      </c>
      <c r="G10" s="29" t="s">
        <v>204</v>
      </c>
      <c r="H10" s="29" t="s">
        <v>204</v>
      </c>
      <c r="I10" s="30" t="s">
        <v>199</v>
      </c>
      <c r="J10" s="29">
        <v>1</v>
      </c>
      <c r="P10" s="36"/>
    </row>
    <row r="11" spans="1:16" x14ac:dyDescent="0.65">
      <c r="A11" s="29">
        <v>174</v>
      </c>
      <c r="B11" s="29">
        <v>186</v>
      </c>
      <c r="C11" s="29">
        <v>8</v>
      </c>
      <c r="D11" s="29">
        <f t="shared" si="0"/>
        <v>13</v>
      </c>
      <c r="G11" s="29" t="s">
        <v>205</v>
      </c>
      <c r="H11" s="29" t="s">
        <v>205</v>
      </c>
      <c r="I11" s="30" t="s">
        <v>206</v>
      </c>
      <c r="J11" s="29">
        <v>1</v>
      </c>
      <c r="L11" s="29" t="s">
        <v>215</v>
      </c>
      <c r="M11" s="34">
        <v>88000</v>
      </c>
      <c r="P11" s="36"/>
    </row>
    <row r="12" spans="1:16" x14ac:dyDescent="0.65">
      <c r="A12" s="29">
        <v>187</v>
      </c>
      <c r="B12" s="29">
        <v>216</v>
      </c>
      <c r="C12" s="29">
        <v>9</v>
      </c>
      <c r="D12" s="29">
        <f t="shared" si="0"/>
        <v>30</v>
      </c>
      <c r="E12" s="29">
        <f>SUM(D4:D12)</f>
        <v>214</v>
      </c>
      <c r="G12" s="29" t="s">
        <v>207</v>
      </c>
      <c r="H12" s="29" t="s">
        <v>207</v>
      </c>
      <c r="I12" s="30" t="s">
        <v>199</v>
      </c>
      <c r="J12" s="29">
        <v>1</v>
      </c>
      <c r="L12" s="29"/>
      <c r="P12" s="36"/>
    </row>
    <row r="13" spans="1:16" x14ac:dyDescent="0.65">
      <c r="A13" s="29">
        <v>217</v>
      </c>
      <c r="B13" s="29">
        <v>217</v>
      </c>
      <c r="C13" s="29" t="s">
        <v>214</v>
      </c>
      <c r="G13" s="29">
        <v>1</v>
      </c>
      <c r="H13" s="29">
        <v>1</v>
      </c>
      <c r="I13" s="30" t="s">
        <v>208</v>
      </c>
      <c r="J13" s="29">
        <v>1</v>
      </c>
      <c r="L13" s="29"/>
      <c r="M13" s="29" t="s">
        <v>221</v>
      </c>
      <c r="N13" s="37" t="s">
        <v>222</v>
      </c>
      <c r="P13" s="36" t="s">
        <v>224</v>
      </c>
    </row>
    <row r="14" spans="1:16" x14ac:dyDescent="0.65">
      <c r="A14" s="29">
        <v>219</v>
      </c>
      <c r="B14" s="29">
        <v>258</v>
      </c>
      <c r="C14" s="29">
        <v>10</v>
      </c>
      <c r="D14" s="29">
        <f t="shared" si="0"/>
        <v>40</v>
      </c>
      <c r="G14" s="29">
        <v>2</v>
      </c>
      <c r="H14" s="29">
        <v>2</v>
      </c>
      <c r="I14" s="30" t="s">
        <v>199</v>
      </c>
      <c r="J14" s="29">
        <v>2</v>
      </c>
      <c r="L14" s="29" t="s">
        <v>220</v>
      </c>
      <c r="M14" s="29">
        <v>350</v>
      </c>
      <c r="N14" s="38">
        <f>$M$11/M14</f>
        <v>251.42857142857142</v>
      </c>
      <c r="O14" s="35"/>
      <c r="P14" s="36">
        <v>0.17500000000000002</v>
      </c>
    </row>
    <row r="15" spans="1:16" x14ac:dyDescent="0.65">
      <c r="A15" s="29">
        <v>259</v>
      </c>
      <c r="B15" s="29">
        <v>285</v>
      </c>
      <c r="C15" s="29">
        <v>11</v>
      </c>
      <c r="D15" s="29">
        <f t="shared" si="0"/>
        <v>27</v>
      </c>
      <c r="G15" s="29">
        <v>3</v>
      </c>
      <c r="H15" s="29">
        <v>30</v>
      </c>
      <c r="I15" s="32">
        <v>1</v>
      </c>
      <c r="J15" s="29">
        <f>(H15-G15)+1</f>
        <v>28</v>
      </c>
      <c r="L15" s="29" t="s">
        <v>223</v>
      </c>
      <c r="M15" s="29">
        <v>250</v>
      </c>
      <c r="N15" s="38">
        <f>$M$11/M15</f>
        <v>352</v>
      </c>
      <c r="P15" s="36">
        <v>0.24444444444444446</v>
      </c>
    </row>
    <row r="16" spans="1:16" x14ac:dyDescent="0.65">
      <c r="A16" s="29">
        <v>286</v>
      </c>
      <c r="B16" s="29">
        <v>304</v>
      </c>
      <c r="C16" s="29">
        <v>12</v>
      </c>
      <c r="D16" s="29">
        <f t="shared" si="0"/>
        <v>19</v>
      </c>
      <c r="G16" s="29">
        <v>31</v>
      </c>
      <c r="H16" s="29">
        <v>55</v>
      </c>
      <c r="I16" s="32">
        <v>2</v>
      </c>
      <c r="J16" s="29">
        <f t="shared" ref="J16:J37" si="1">(H16-G16)+1</f>
        <v>25</v>
      </c>
      <c r="N16" s="39"/>
      <c r="P16" s="36"/>
    </row>
    <row r="17" spans="1:16" x14ac:dyDescent="0.65">
      <c r="A17" s="29">
        <v>305</v>
      </c>
      <c r="B17" s="29">
        <v>319</v>
      </c>
      <c r="C17" s="29">
        <v>13</v>
      </c>
      <c r="D17" s="29">
        <f t="shared" si="0"/>
        <v>15</v>
      </c>
      <c r="G17" s="29">
        <v>56</v>
      </c>
      <c r="H17" s="29">
        <v>89</v>
      </c>
      <c r="I17" s="32">
        <v>3</v>
      </c>
      <c r="J17" s="29">
        <f t="shared" si="1"/>
        <v>34</v>
      </c>
      <c r="P17" s="36"/>
    </row>
    <row r="18" spans="1:16" x14ac:dyDescent="0.65">
      <c r="A18" s="29">
        <v>320</v>
      </c>
      <c r="B18" s="29">
        <v>325</v>
      </c>
      <c r="C18" s="29">
        <v>14</v>
      </c>
      <c r="D18" s="29">
        <f t="shared" si="0"/>
        <v>6</v>
      </c>
      <c r="G18" s="29">
        <v>90</v>
      </c>
      <c r="H18" s="29">
        <v>112</v>
      </c>
      <c r="I18" s="32">
        <v>4</v>
      </c>
      <c r="J18" s="29">
        <f t="shared" si="1"/>
        <v>23</v>
      </c>
    </row>
    <row r="19" spans="1:16" x14ac:dyDescent="0.65">
      <c r="A19" s="29">
        <v>326</v>
      </c>
      <c r="B19" s="29">
        <v>337</v>
      </c>
      <c r="C19" s="29">
        <v>15</v>
      </c>
      <c r="D19" s="29">
        <f t="shared" si="0"/>
        <v>12</v>
      </c>
      <c r="E19" s="29">
        <f>SUM(D14:D19)</f>
        <v>119</v>
      </c>
      <c r="G19" s="29">
        <v>113</v>
      </c>
      <c r="H19" s="29">
        <v>151</v>
      </c>
      <c r="I19" s="32">
        <v>5</v>
      </c>
      <c r="J19" s="29">
        <f t="shared" si="1"/>
        <v>39</v>
      </c>
    </row>
    <row r="20" spans="1:16" x14ac:dyDescent="0.65">
      <c r="G20" s="29">
        <v>152</v>
      </c>
      <c r="H20" s="29">
        <v>161</v>
      </c>
      <c r="I20" s="32">
        <v>6</v>
      </c>
      <c r="J20" s="29">
        <f t="shared" si="1"/>
        <v>10</v>
      </c>
    </row>
    <row r="21" spans="1:16" x14ac:dyDescent="0.65">
      <c r="E21" s="29">
        <f>SUM(E4:E19)</f>
        <v>333</v>
      </c>
      <c r="G21" s="29">
        <v>162</v>
      </c>
      <c r="H21" s="29">
        <v>173</v>
      </c>
      <c r="I21" s="32">
        <v>7</v>
      </c>
      <c r="J21" s="29">
        <f t="shared" si="1"/>
        <v>12</v>
      </c>
    </row>
    <row r="22" spans="1:16" x14ac:dyDescent="0.65">
      <c r="G22" s="29">
        <v>174</v>
      </c>
      <c r="H22" s="29">
        <v>186</v>
      </c>
      <c r="I22" s="32">
        <v>8</v>
      </c>
      <c r="J22" s="29">
        <f t="shared" si="1"/>
        <v>13</v>
      </c>
    </row>
    <row r="23" spans="1:16" x14ac:dyDescent="0.65">
      <c r="G23" s="29">
        <v>187</v>
      </c>
      <c r="H23" s="29">
        <v>216</v>
      </c>
      <c r="I23" s="32">
        <v>9</v>
      </c>
      <c r="J23" s="29">
        <f t="shared" si="1"/>
        <v>30</v>
      </c>
    </row>
    <row r="24" spans="1:16" x14ac:dyDescent="0.65">
      <c r="A24" s="29" t="s">
        <v>215</v>
      </c>
      <c r="B24" s="29" t="s">
        <v>216</v>
      </c>
      <c r="G24" s="29">
        <v>217</v>
      </c>
      <c r="H24" s="29">
        <v>217</v>
      </c>
      <c r="I24" s="30" t="s">
        <v>210</v>
      </c>
      <c r="J24" s="29">
        <f t="shared" si="1"/>
        <v>1</v>
      </c>
    </row>
    <row r="25" spans="1:16" x14ac:dyDescent="0.65">
      <c r="G25" s="29">
        <v>218</v>
      </c>
      <c r="H25" s="29">
        <v>218</v>
      </c>
      <c r="I25" s="30" t="s">
        <v>199</v>
      </c>
      <c r="J25" s="29">
        <f t="shared" si="1"/>
        <v>1</v>
      </c>
    </row>
    <row r="26" spans="1:16" x14ac:dyDescent="0.65">
      <c r="G26" s="29">
        <v>219</v>
      </c>
      <c r="H26" s="29">
        <v>258</v>
      </c>
      <c r="I26" s="32">
        <v>10</v>
      </c>
      <c r="J26" s="29">
        <f t="shared" si="1"/>
        <v>40</v>
      </c>
    </row>
    <row r="27" spans="1:16" x14ac:dyDescent="0.65">
      <c r="G27" s="29">
        <v>259</v>
      </c>
      <c r="H27" s="29">
        <v>285</v>
      </c>
      <c r="I27" s="32">
        <v>11</v>
      </c>
      <c r="J27" s="29">
        <f t="shared" si="1"/>
        <v>27</v>
      </c>
    </row>
    <row r="28" spans="1:16" x14ac:dyDescent="0.65">
      <c r="G28" s="29">
        <v>286</v>
      </c>
      <c r="H28" s="29">
        <v>304</v>
      </c>
      <c r="I28" s="32">
        <v>12</v>
      </c>
      <c r="J28" s="29">
        <f t="shared" si="1"/>
        <v>19</v>
      </c>
    </row>
    <row r="29" spans="1:16" x14ac:dyDescent="0.65">
      <c r="G29" s="29">
        <v>305</v>
      </c>
      <c r="H29" s="29">
        <v>319</v>
      </c>
      <c r="I29" s="32">
        <v>13</v>
      </c>
      <c r="J29" s="29">
        <f t="shared" si="1"/>
        <v>15</v>
      </c>
    </row>
    <row r="30" spans="1:16" x14ac:dyDescent="0.65">
      <c r="G30" s="29">
        <v>320</v>
      </c>
      <c r="H30" s="29">
        <v>325</v>
      </c>
      <c r="I30" s="32">
        <v>14</v>
      </c>
      <c r="J30" s="29">
        <f t="shared" si="1"/>
        <v>6</v>
      </c>
    </row>
    <row r="31" spans="1:16" x14ac:dyDescent="0.65">
      <c r="G31" s="29">
        <v>326</v>
      </c>
      <c r="H31" s="29">
        <v>337</v>
      </c>
      <c r="I31" s="32">
        <v>15</v>
      </c>
      <c r="J31" s="29">
        <f t="shared" si="1"/>
        <v>12</v>
      </c>
    </row>
    <row r="32" spans="1:16" x14ac:dyDescent="0.65">
      <c r="G32" s="29">
        <v>338</v>
      </c>
      <c r="H32" s="29">
        <v>338</v>
      </c>
      <c r="I32" s="30" t="s">
        <v>199</v>
      </c>
      <c r="J32" s="29">
        <f t="shared" si="1"/>
        <v>1</v>
      </c>
    </row>
    <row r="33" spans="7:10" x14ac:dyDescent="0.65">
      <c r="G33" s="29">
        <v>339</v>
      </c>
      <c r="H33" s="29">
        <v>339</v>
      </c>
      <c r="I33" s="30" t="s">
        <v>209</v>
      </c>
      <c r="J33" s="29">
        <f t="shared" si="1"/>
        <v>1</v>
      </c>
    </row>
    <row r="34" spans="7:10" x14ac:dyDescent="0.65">
      <c r="G34" s="29">
        <v>340</v>
      </c>
      <c r="H34" s="29">
        <v>340</v>
      </c>
      <c r="I34" s="30" t="s">
        <v>199</v>
      </c>
      <c r="J34" s="29">
        <f t="shared" si="1"/>
        <v>1</v>
      </c>
    </row>
    <row r="35" spans="7:10" x14ac:dyDescent="0.65">
      <c r="G35" s="29">
        <v>341</v>
      </c>
      <c r="H35" s="29">
        <v>341</v>
      </c>
      <c r="I35" s="30" t="s">
        <v>199</v>
      </c>
      <c r="J35" s="29">
        <f t="shared" si="1"/>
        <v>1</v>
      </c>
    </row>
    <row r="36" spans="7:10" x14ac:dyDescent="0.65">
      <c r="G36" s="29">
        <v>342</v>
      </c>
      <c r="H36" s="29">
        <v>342</v>
      </c>
      <c r="I36" s="30" t="s">
        <v>199</v>
      </c>
      <c r="J36" s="29">
        <f t="shared" si="1"/>
        <v>1</v>
      </c>
    </row>
    <row r="37" spans="7:10" x14ac:dyDescent="0.65">
      <c r="G37" s="29">
        <v>343</v>
      </c>
      <c r="H37" s="29">
        <v>344</v>
      </c>
      <c r="I37" s="30" t="s">
        <v>196</v>
      </c>
      <c r="J37" s="29">
        <f t="shared" si="1"/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9"/>
  <sheetViews>
    <sheetView workbookViewId="0">
      <selection activeCell="F23" sqref="F23"/>
    </sheetView>
  </sheetViews>
  <sheetFormatPr defaultRowHeight="14.4" x14ac:dyDescent="0.55000000000000004"/>
  <cols>
    <col min="1" max="1" width="9.15625" style="27"/>
  </cols>
  <sheetData>
    <row r="2" spans="1:2" x14ac:dyDescent="0.55000000000000004">
      <c r="A2" s="27">
        <v>53</v>
      </c>
      <c r="B2" t="s">
        <v>188</v>
      </c>
    </row>
    <row r="3" spans="1:2" x14ac:dyDescent="0.55000000000000004">
      <c r="A3" s="27">
        <v>65</v>
      </c>
      <c r="B3" t="s">
        <v>187</v>
      </c>
    </row>
    <row r="4" spans="1:2" x14ac:dyDescent="0.55000000000000004">
      <c r="A4" s="27">
        <v>67</v>
      </c>
      <c r="B4" t="s">
        <v>186</v>
      </c>
    </row>
    <row r="5" spans="1:2" x14ac:dyDescent="0.55000000000000004">
      <c r="A5" s="27">
        <v>77</v>
      </c>
      <c r="B5" t="s">
        <v>185</v>
      </c>
    </row>
    <row r="6" spans="1:2" x14ac:dyDescent="0.55000000000000004">
      <c r="A6" s="27">
        <v>127</v>
      </c>
      <c r="B6" t="s">
        <v>184</v>
      </c>
    </row>
    <row r="7" spans="1:2" x14ac:dyDescent="0.55000000000000004">
      <c r="A7" s="27">
        <v>157</v>
      </c>
      <c r="B7" t="s">
        <v>183</v>
      </c>
    </row>
    <row r="8" spans="1:2" x14ac:dyDescent="0.55000000000000004">
      <c r="A8" s="27">
        <v>167</v>
      </c>
      <c r="B8" t="s">
        <v>182</v>
      </c>
    </row>
    <row r="9" spans="1:2" x14ac:dyDescent="0.55000000000000004">
      <c r="A9" s="27">
        <v>195</v>
      </c>
      <c r="B9" t="s">
        <v>181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B14"/>
  <sheetViews>
    <sheetView workbookViewId="0">
      <selection activeCell="A15" sqref="A15"/>
    </sheetView>
  </sheetViews>
  <sheetFormatPr defaultRowHeight="14.4" x14ac:dyDescent="0.55000000000000004"/>
  <cols>
    <col min="1" max="1" width="9.15625" style="27"/>
  </cols>
  <sheetData>
    <row r="5" spans="1:2" x14ac:dyDescent="0.55000000000000004">
      <c r="A5" s="27">
        <v>35</v>
      </c>
      <c r="B5" t="s">
        <v>129</v>
      </c>
    </row>
    <row r="6" spans="1:2" x14ac:dyDescent="0.55000000000000004">
      <c r="A6" s="27">
        <v>40</v>
      </c>
      <c r="B6" t="s">
        <v>139</v>
      </c>
    </row>
    <row r="7" spans="1:2" x14ac:dyDescent="0.55000000000000004">
      <c r="A7" s="27">
        <v>41</v>
      </c>
      <c r="B7" t="s">
        <v>140</v>
      </c>
    </row>
    <row r="8" spans="1:2" x14ac:dyDescent="0.55000000000000004">
      <c r="A8" s="27">
        <v>39</v>
      </c>
      <c r="B8" t="s">
        <v>139</v>
      </c>
    </row>
    <row r="9" spans="1:2" x14ac:dyDescent="0.55000000000000004">
      <c r="A9" s="27">
        <v>39</v>
      </c>
      <c r="B9" t="s">
        <v>142</v>
      </c>
    </row>
    <row r="10" spans="1:2" x14ac:dyDescent="0.55000000000000004">
      <c r="A10" s="27">
        <v>39</v>
      </c>
      <c r="B10" t="s">
        <v>141</v>
      </c>
    </row>
    <row r="11" spans="1:2" x14ac:dyDescent="0.55000000000000004">
      <c r="A11" s="27">
        <v>38</v>
      </c>
      <c r="B11" t="s">
        <v>143</v>
      </c>
    </row>
    <row r="12" spans="1:2" x14ac:dyDescent="0.55000000000000004">
      <c r="A12" s="27">
        <v>38</v>
      </c>
      <c r="B12" s="28" t="s">
        <v>144</v>
      </c>
    </row>
    <row r="13" spans="1:2" x14ac:dyDescent="0.55000000000000004">
      <c r="A13" s="27">
        <v>42</v>
      </c>
      <c r="B13" t="s">
        <v>145</v>
      </c>
    </row>
    <row r="14" spans="1:2" x14ac:dyDescent="0.55000000000000004">
      <c r="A14" s="27">
        <v>42</v>
      </c>
      <c r="B14" t="s">
        <v>146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C7"/>
  <sheetViews>
    <sheetView workbookViewId="0">
      <selection activeCell="B8" sqref="B8"/>
    </sheetView>
  </sheetViews>
  <sheetFormatPr defaultColWidth="9.15625" defaultRowHeight="15.6" x14ac:dyDescent="0.6"/>
  <cols>
    <col min="1" max="1" width="9.15625" style="26"/>
    <col min="2" max="16384" width="9.15625" style="10"/>
  </cols>
  <sheetData>
    <row r="3" spans="1:3" x14ac:dyDescent="0.6">
      <c r="A3" s="26">
        <v>20</v>
      </c>
      <c r="B3" s="10" t="s">
        <v>94</v>
      </c>
    </row>
    <row r="4" spans="1:3" x14ac:dyDescent="0.6">
      <c r="B4" s="10" t="s">
        <v>109</v>
      </c>
      <c r="C4" s="10" t="s">
        <v>108</v>
      </c>
    </row>
    <row r="5" spans="1:3" x14ac:dyDescent="0.6">
      <c r="B5" s="10" t="s">
        <v>45</v>
      </c>
      <c r="C5" s="10" t="s">
        <v>110</v>
      </c>
    </row>
    <row r="6" spans="1:3" x14ac:dyDescent="0.6">
      <c r="B6" s="10" t="s">
        <v>111</v>
      </c>
      <c r="C6" s="10" t="s">
        <v>112</v>
      </c>
    </row>
    <row r="7" spans="1:3" x14ac:dyDescent="0.6">
      <c r="B7" s="10" t="s">
        <v>113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Organization</vt:lpstr>
      <vt:lpstr>Big Questions</vt:lpstr>
      <vt:lpstr>Bible</vt:lpstr>
      <vt:lpstr>Ch 1</vt:lpstr>
      <vt:lpstr>Ch 1 CB</vt:lpstr>
      <vt:lpstr>Structure</vt:lpstr>
      <vt:lpstr>Foster</vt:lpstr>
      <vt:lpstr>Colors</vt:lpstr>
      <vt:lpstr>Questions</vt:lpstr>
      <vt:lpstr>Quotations</vt:lpstr>
      <vt:lpstr>Motifs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cp:lastPrinted>2014-05-05T18:49:06Z</cp:lastPrinted>
  <dcterms:created xsi:type="dcterms:W3CDTF">2014-04-29T20:00:51Z</dcterms:created>
  <dcterms:modified xsi:type="dcterms:W3CDTF">2020-05-25T20:19:51Z</dcterms:modified>
</cp:coreProperties>
</file>